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aster" sheetId="20" r:id="rId1"/>
    <sheet name="Print sheet" sheetId="21" r:id="rId2"/>
  </sheets>
  <calcPr calcId="124519"/>
</workbook>
</file>

<file path=xl/calcChain.xml><?xml version="1.0" encoding="utf-8"?>
<calcChain xmlns="http://schemas.openxmlformats.org/spreadsheetml/2006/main">
  <c r="B7" i="21"/>
  <c r="C7"/>
  <c r="D7"/>
  <c r="E7"/>
  <c r="B8"/>
  <c r="C8"/>
  <c r="D8"/>
  <c r="E8"/>
  <c r="B9"/>
  <c r="C9"/>
  <c r="D9"/>
  <c r="E9"/>
  <c r="B10"/>
  <c r="C10"/>
  <c r="D10"/>
  <c r="E10"/>
  <c r="B11"/>
  <c r="C11"/>
  <c r="D11"/>
  <c r="E11"/>
  <c r="B12"/>
  <c r="C12"/>
  <c r="D12"/>
  <c r="E12"/>
  <c r="B13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E6"/>
  <c r="D6"/>
  <c r="C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6"/>
  <c r="F26" s="1"/>
  <c r="B6"/>
  <c r="A1"/>
  <c r="F8" i="20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</calcChain>
</file>

<file path=xl/sharedStrings.xml><?xml version="1.0" encoding="utf-8"?>
<sst xmlns="http://schemas.openxmlformats.org/spreadsheetml/2006/main" count="61" uniqueCount="45">
  <si>
    <t>NPS</t>
  </si>
  <si>
    <t>OFFICE NAME :-</t>
  </si>
  <si>
    <t>S.R. NO.</t>
  </si>
  <si>
    <t>EMPLOYEE NAME</t>
  </si>
  <si>
    <t>POST</t>
  </si>
  <si>
    <t>7th Pay Basic</t>
  </si>
  <si>
    <t>EMPLOYEE DETAIL</t>
  </si>
  <si>
    <t>GPF</t>
  </si>
  <si>
    <t>S.R.</t>
  </si>
  <si>
    <t>Date :</t>
  </si>
  <si>
    <t>For Copying And Necessary Action</t>
  </si>
  <si>
    <t>Treasury Officer / Deputy treasury  Officer</t>
  </si>
  <si>
    <t>File Register</t>
  </si>
  <si>
    <t>ije~ iwT; xq:nso oklqnso th egkjkt dks ueu</t>
  </si>
  <si>
    <t>Government Senior Secondry School Inderwara , Pali</t>
  </si>
  <si>
    <t>HEERA LAL JAT</t>
  </si>
  <si>
    <t>Sr. Teacher</t>
  </si>
  <si>
    <t>MISHRI LAL</t>
  </si>
  <si>
    <t>KALYAN SINGH</t>
  </si>
  <si>
    <t>MANGILAL RANGI</t>
  </si>
  <si>
    <t>MAHENDRA PATEL</t>
  </si>
  <si>
    <t>BHALA RAM MOBARSA</t>
  </si>
  <si>
    <t>AJAY KUMAR</t>
  </si>
  <si>
    <t>PRINCIPAL</t>
  </si>
  <si>
    <t>LECTURER</t>
  </si>
  <si>
    <t>TEACHER L-1</t>
  </si>
  <si>
    <t>P.T.I. IIIrd</t>
  </si>
  <si>
    <t xml:space="preserve">PEON </t>
  </si>
  <si>
    <t>TEACHER L-2</t>
  </si>
  <si>
    <t>MANDIP SINGH BHULLAR</t>
  </si>
  <si>
    <t>ARJUN SINGH</t>
  </si>
  <si>
    <t>SURESH KUMAR ADARA</t>
  </si>
  <si>
    <t>PEERARAM</t>
  </si>
  <si>
    <t>BHAGWAN SINGH</t>
  </si>
  <si>
    <t>SOHAN LAL</t>
  </si>
  <si>
    <t>SITARAM</t>
  </si>
  <si>
    <t>SEAL AND SIGN OF DDO</t>
  </si>
  <si>
    <t>YES</t>
  </si>
  <si>
    <t>NO</t>
  </si>
  <si>
    <t>LALIT KUMAR</t>
  </si>
  <si>
    <t>Corona Covid-19 Contribution Deducation Sheet</t>
  </si>
  <si>
    <t>How Many days Count</t>
  </si>
  <si>
    <t>Total Amount in Words :</t>
  </si>
  <si>
    <t>Total Amount in Figure:</t>
  </si>
  <si>
    <t xml:space="preserve">Deducation Amount 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</si>
</sst>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Kruti Dev 010"/>
    </font>
    <font>
      <b/>
      <sz val="12"/>
      <color rgb="FF002060"/>
      <name val="Calibri"/>
      <family val="2"/>
      <scheme val="minor"/>
    </font>
    <font>
      <b/>
      <sz val="12"/>
      <color rgb="FF00206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mbria"/>
      <family val="1"/>
      <scheme val="major"/>
    </font>
    <font>
      <b/>
      <i/>
      <sz val="11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DevLys 010"/>
    </font>
    <font>
      <i/>
      <sz val="13"/>
      <color theme="1"/>
      <name val="Calibri"/>
      <family val="2"/>
      <scheme val="minor"/>
    </font>
    <font>
      <i/>
      <sz val="12"/>
      <color theme="1"/>
      <name val="DevLys 010"/>
    </font>
    <font>
      <b/>
      <i/>
      <sz val="16"/>
      <color rgb="FF002060"/>
      <name val="Calibri"/>
      <family val="2"/>
      <scheme val="minor"/>
    </font>
    <font>
      <b/>
      <i/>
      <u/>
      <sz val="14"/>
      <color theme="5" tint="0.79998168889431442"/>
      <name val="Calibri"/>
      <family val="2"/>
      <scheme val="minor"/>
    </font>
    <font>
      <b/>
      <i/>
      <sz val="14"/>
      <color rgb="FFFFFF00"/>
      <name val="Cambria"/>
      <family val="1"/>
      <scheme val="major"/>
    </font>
    <font>
      <b/>
      <i/>
      <u/>
      <sz val="16"/>
      <color theme="9" tint="0.59999389629810485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rgb="FFFFFF00"/>
      <name val="Cambria"/>
      <family val="1"/>
      <scheme val="major"/>
    </font>
    <font>
      <b/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6" tint="-0.249977111117893"/>
      </left>
      <right style="double">
        <color theme="6" tint="-0.249977111117893"/>
      </right>
      <top style="double">
        <color theme="6" tint="-0.249977111117893"/>
      </top>
      <bottom style="double">
        <color theme="6" tint="-0.249977111117893"/>
      </bottom>
      <diagonal/>
    </border>
    <border>
      <left style="double">
        <color theme="6" tint="-0.249977111117893"/>
      </left>
      <right/>
      <top style="double">
        <color theme="6" tint="-0.249977111117893"/>
      </top>
      <bottom style="double">
        <color theme="6" tint="-0.249977111117893"/>
      </bottom>
      <diagonal/>
    </border>
    <border>
      <left/>
      <right/>
      <top style="double">
        <color theme="6" tint="-0.249977111117893"/>
      </top>
      <bottom style="double">
        <color theme="6" tint="-0.249977111117893"/>
      </bottom>
      <diagonal/>
    </border>
    <border>
      <left/>
      <right style="double">
        <color theme="6" tint="-0.249977111117893"/>
      </right>
      <top style="double">
        <color theme="6" tint="-0.249977111117893"/>
      </top>
      <bottom style="double">
        <color theme="6" tint="-0.249977111117893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hidden="1"/>
    </xf>
    <xf numFmtId="0" fontId="0" fillId="4" borderId="0" xfId="0" applyFill="1" applyProtection="1">
      <protection hidden="1"/>
    </xf>
    <xf numFmtId="0" fontId="11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top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0" fontId="0" fillId="5" borderId="0" xfId="0" applyFill="1" applyProtection="1"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0" fontId="3" fillId="5" borderId="0" xfId="0" applyFont="1" applyFill="1" applyProtection="1">
      <protection hidden="1"/>
    </xf>
    <xf numFmtId="0" fontId="3" fillId="5" borderId="0" xfId="0" applyFont="1" applyFill="1" applyAlignment="1" applyProtection="1">
      <protection hidden="1"/>
    </xf>
    <xf numFmtId="0" fontId="0" fillId="5" borderId="0" xfId="0" applyFill="1" applyAlignment="1" applyProtection="1">
      <protection hidden="1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center" vertical="center" wrapText="1"/>
      <protection hidden="1"/>
    </xf>
    <xf numFmtId="0" fontId="17" fillId="5" borderId="0" xfId="0" applyFont="1" applyFill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center"/>
      <protection hidden="1"/>
    </xf>
    <xf numFmtId="0" fontId="19" fillId="5" borderId="0" xfId="0" applyFont="1" applyFill="1" applyAlignment="1" applyProtection="1">
      <alignment horizontal="center"/>
      <protection hidden="1"/>
    </xf>
    <xf numFmtId="0" fontId="16" fillId="2" borderId="5" xfId="0" applyFont="1" applyFill="1" applyBorder="1" applyAlignment="1" applyProtection="1">
      <alignment horizontal="left" vertical="center" wrapText="1"/>
      <protection locked="0"/>
    </xf>
    <xf numFmtId="0" fontId="16" fillId="2" borderId="6" xfId="0" applyFont="1" applyFill="1" applyBorder="1" applyAlignment="1" applyProtection="1">
      <alignment horizontal="left" vertical="center" wrapText="1"/>
      <protection locked="0"/>
    </xf>
    <xf numFmtId="0" fontId="16" fillId="2" borderId="7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Protection="1">
      <protection hidden="1"/>
    </xf>
    <xf numFmtId="0" fontId="5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protection hidden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right" vertical="center"/>
      <protection hidden="1"/>
    </xf>
    <xf numFmtId="0" fontId="22" fillId="0" borderId="8" xfId="0" applyFont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 wrapText="1"/>
      <protection hidden="1"/>
    </xf>
    <xf numFmtId="0" fontId="23" fillId="5" borderId="2" xfId="0" applyFont="1" applyFill="1" applyBorder="1" applyAlignment="1" applyProtection="1">
      <alignment horizontal="center" vertical="center"/>
      <protection hidden="1"/>
    </xf>
    <xf numFmtId="0" fontId="24" fillId="5" borderId="4" xfId="0" applyFont="1" applyFill="1" applyBorder="1" applyAlignment="1" applyProtection="1">
      <alignment horizontal="center" vertical="center" wrapText="1"/>
      <protection hidden="1"/>
    </xf>
    <xf numFmtId="0" fontId="25" fillId="5" borderId="4" xfId="0" applyFont="1" applyFill="1" applyBorder="1" applyAlignment="1" applyProtection="1">
      <alignment horizontal="center" vertical="center" wrapText="1"/>
      <protection hidden="1"/>
    </xf>
    <xf numFmtId="0" fontId="26" fillId="0" borderId="3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238125</xdr:colOff>
      <xdr:row>2</xdr:row>
      <xdr:rowOff>266700</xdr:rowOff>
    </xdr:from>
    <xdr:to>
      <xdr:col>13</xdr:col>
      <xdr:colOff>466724</xdr:colOff>
      <xdr:row>6</xdr:row>
      <xdr:rowOff>819150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29800" y="714375"/>
          <a:ext cx="1447799" cy="1905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tabSelected="1" workbookViewId="0">
      <pane xSplit="4" ySplit="9" topLeftCell="E10" activePane="bottomRight" state="frozen"/>
      <selection pane="topRight" activeCell="E1" sqref="E1"/>
      <selection pane="bottomLeft" activeCell="A11" sqref="A11"/>
      <selection pane="bottomRight" activeCell="A9" sqref="A9"/>
    </sheetView>
  </sheetViews>
  <sheetFormatPr defaultColWidth="0" defaultRowHeight="15" zeroHeight="1"/>
  <cols>
    <col min="1" max="1" width="8.140625" style="2" customWidth="1"/>
    <col min="2" max="2" width="29" style="1" customWidth="1"/>
    <col min="3" max="3" width="14.85546875" style="1" customWidth="1"/>
    <col min="4" max="4" width="13.5703125" style="1" customWidth="1"/>
    <col min="5" max="5" width="15.5703125" style="1" customWidth="1"/>
    <col min="6" max="6" width="17" style="1" customWidth="1"/>
    <col min="7" max="15" width="9.140625" style="1" customWidth="1"/>
    <col min="16" max="16384" width="9.140625" style="1" hidden="1"/>
  </cols>
  <sheetData>
    <row r="1" spans="1:19" ht="18.75">
      <c r="A1" s="22"/>
      <c r="B1" s="23"/>
      <c r="C1" s="30" t="s">
        <v>6</v>
      </c>
      <c r="D1" s="30"/>
      <c r="E1" s="30"/>
      <c r="F1" s="23"/>
      <c r="G1" s="23"/>
      <c r="H1" s="23"/>
      <c r="I1" s="23"/>
      <c r="J1" s="23"/>
      <c r="K1" s="23"/>
      <c r="L1" s="23"/>
      <c r="M1" s="23"/>
      <c r="N1" s="23"/>
      <c r="O1" s="23"/>
      <c r="R1" s="1" t="s">
        <v>7</v>
      </c>
      <c r="S1" s="1" t="s">
        <v>37</v>
      </c>
    </row>
    <row r="2" spans="1:19" ht="16.5" thickBot="1">
      <c r="A2" s="24"/>
      <c r="B2" s="25"/>
      <c r="C2" s="25"/>
      <c r="D2" s="25"/>
      <c r="E2" s="25"/>
      <c r="F2" s="25"/>
      <c r="G2" s="25"/>
      <c r="H2" s="25"/>
      <c r="I2" s="23"/>
      <c r="J2" s="23"/>
      <c r="K2" s="23"/>
      <c r="L2" s="23"/>
      <c r="M2" s="23"/>
      <c r="N2" s="23"/>
      <c r="O2" s="23"/>
      <c r="R2" s="1" t="s">
        <v>0</v>
      </c>
      <c r="S2" s="1" t="s">
        <v>38</v>
      </c>
    </row>
    <row r="3" spans="1:19" ht="52.5" customHeight="1" thickTop="1" thickBot="1">
      <c r="A3" s="31" t="s">
        <v>1</v>
      </c>
      <c r="B3" s="31"/>
      <c r="C3" s="33" t="s">
        <v>14</v>
      </c>
      <c r="D3" s="34"/>
      <c r="E3" s="34"/>
      <c r="F3" s="35"/>
      <c r="G3" s="26"/>
      <c r="H3" s="26"/>
      <c r="I3" s="27"/>
      <c r="J3" s="27"/>
      <c r="K3" s="27"/>
      <c r="L3" s="27"/>
      <c r="M3" s="27"/>
      <c r="N3" s="23"/>
      <c r="O3" s="23"/>
    </row>
    <row r="4" spans="1:19" ht="16.5" thickTop="1">
      <c r="A4" s="24"/>
      <c r="B4" s="25"/>
      <c r="C4" s="25"/>
      <c r="D4" s="25"/>
      <c r="E4" s="25"/>
      <c r="F4" s="25"/>
      <c r="G4" s="25"/>
      <c r="H4" s="25"/>
      <c r="I4" s="23"/>
      <c r="J4" s="23"/>
      <c r="K4" s="23"/>
      <c r="L4" s="23"/>
      <c r="M4" s="23"/>
      <c r="N4" s="23"/>
      <c r="O4" s="23"/>
    </row>
    <row r="5" spans="1:19" ht="21">
      <c r="A5" s="24"/>
      <c r="B5" s="32" t="s">
        <v>40</v>
      </c>
      <c r="C5" s="32"/>
      <c r="D5" s="32"/>
      <c r="E5" s="32"/>
      <c r="F5" s="32"/>
      <c r="G5" s="25"/>
      <c r="H5" s="25"/>
      <c r="I5" s="23"/>
      <c r="J5" s="23"/>
      <c r="K5" s="23"/>
      <c r="L5" s="23"/>
      <c r="M5" s="23"/>
      <c r="N5" s="23"/>
      <c r="O5" s="23"/>
    </row>
    <row r="6" spans="1:19" ht="16.5" thickBot="1">
      <c r="A6" s="24"/>
      <c r="B6" s="25"/>
      <c r="C6" s="25"/>
      <c r="D6" s="25"/>
      <c r="E6" s="25"/>
      <c r="F6" s="25"/>
      <c r="G6" s="25"/>
      <c r="H6" s="25"/>
      <c r="I6" s="23"/>
      <c r="J6" s="23"/>
      <c r="K6" s="23"/>
      <c r="L6" s="23"/>
      <c r="M6" s="23"/>
      <c r="N6" s="23"/>
      <c r="O6" s="23"/>
    </row>
    <row r="7" spans="1:19" s="3" customFormat="1" ht="67.5" customHeight="1" thickTop="1" thickBot="1">
      <c r="A7" s="53" t="s">
        <v>2</v>
      </c>
      <c r="B7" s="53" t="s">
        <v>3</v>
      </c>
      <c r="C7" s="53" t="s">
        <v>4</v>
      </c>
      <c r="D7" s="53" t="s">
        <v>41</v>
      </c>
      <c r="E7" s="54" t="s">
        <v>5</v>
      </c>
      <c r="F7" s="54" t="s">
        <v>44</v>
      </c>
      <c r="G7" s="28"/>
      <c r="H7" s="28"/>
      <c r="I7" s="29"/>
      <c r="J7" s="29"/>
      <c r="K7" s="29"/>
      <c r="L7" s="29"/>
      <c r="M7" s="29"/>
      <c r="N7" s="29"/>
      <c r="O7" s="29"/>
    </row>
    <row r="8" spans="1:19" s="4" customFormat="1" ht="21" customHeight="1" thickTop="1">
      <c r="A8" s="5">
        <v>1</v>
      </c>
      <c r="B8" s="6" t="s">
        <v>17</v>
      </c>
      <c r="C8" s="6" t="s">
        <v>23</v>
      </c>
      <c r="D8" s="7">
        <v>5</v>
      </c>
      <c r="E8" s="5">
        <v>71400</v>
      </c>
      <c r="F8" s="52">
        <f>IF(AND(B8="",D8="",E8=""),"",ROUND(E8/31*Master!D8,0))</f>
        <v>11516</v>
      </c>
      <c r="G8" s="50"/>
      <c r="H8" s="50"/>
      <c r="I8" s="50"/>
      <c r="J8" s="50"/>
      <c r="K8" s="50"/>
      <c r="L8" s="16" t="s">
        <v>13</v>
      </c>
      <c r="M8" s="16"/>
      <c r="N8" s="16"/>
      <c r="O8" s="50"/>
    </row>
    <row r="9" spans="1:19" s="4" customFormat="1" ht="21" customHeight="1">
      <c r="A9" s="8">
        <v>2</v>
      </c>
      <c r="B9" s="9" t="s">
        <v>18</v>
      </c>
      <c r="C9" s="9" t="s">
        <v>24</v>
      </c>
      <c r="D9" s="10">
        <v>5</v>
      </c>
      <c r="E9" s="8">
        <v>47000</v>
      </c>
      <c r="F9" s="52">
        <f>IF(AND(B9="",D9="",E9=""),"",ROUND(E9/31*Master!D9,0))</f>
        <v>7581</v>
      </c>
      <c r="G9" s="50"/>
      <c r="H9" s="50"/>
      <c r="I9" s="50"/>
      <c r="J9" s="50"/>
      <c r="K9" s="50"/>
      <c r="L9" s="16"/>
      <c r="M9" s="16"/>
      <c r="N9" s="16"/>
      <c r="O9" s="50"/>
    </row>
    <row r="10" spans="1:19" s="4" customFormat="1" ht="21" customHeight="1">
      <c r="A10" s="8">
        <v>3</v>
      </c>
      <c r="B10" s="6" t="s">
        <v>33</v>
      </c>
      <c r="C10" s="6" t="s">
        <v>24</v>
      </c>
      <c r="D10" s="7">
        <v>5</v>
      </c>
      <c r="E10" s="5">
        <v>71300</v>
      </c>
      <c r="F10" s="52">
        <f>IF(AND(B10="",D10="",E10=""),"",ROUND(E10/31*Master!D10,0))</f>
        <v>11500</v>
      </c>
      <c r="G10" s="50"/>
      <c r="H10" s="50"/>
      <c r="I10" s="50"/>
      <c r="J10" s="50"/>
      <c r="K10" s="50"/>
      <c r="L10" s="51"/>
      <c r="M10" s="51"/>
      <c r="N10" s="51"/>
      <c r="O10" s="50"/>
    </row>
    <row r="11" spans="1:19" s="4" customFormat="1" ht="21" customHeight="1">
      <c r="A11" s="8">
        <v>4</v>
      </c>
      <c r="B11" s="6" t="s">
        <v>19</v>
      </c>
      <c r="C11" s="6" t="s">
        <v>16</v>
      </c>
      <c r="D11" s="7">
        <v>3</v>
      </c>
      <c r="E11" s="8">
        <v>71300</v>
      </c>
      <c r="F11" s="52">
        <f>IF(AND(B11="",D11="",E11=""),"",ROUND(E11/31*Master!D11,0))</f>
        <v>6900</v>
      </c>
      <c r="G11" s="50"/>
      <c r="H11" s="50"/>
      <c r="I11" s="50"/>
      <c r="J11" s="50"/>
      <c r="K11" s="50"/>
      <c r="L11" s="50"/>
      <c r="M11" s="50"/>
      <c r="N11" s="50"/>
      <c r="O11" s="50"/>
    </row>
    <row r="12" spans="1:19" s="4" customFormat="1" ht="21" customHeight="1">
      <c r="A12" s="8">
        <v>5</v>
      </c>
      <c r="B12" s="9" t="s">
        <v>15</v>
      </c>
      <c r="C12" s="9" t="s">
        <v>16</v>
      </c>
      <c r="D12" s="7">
        <v>3</v>
      </c>
      <c r="E12" s="8">
        <v>49300</v>
      </c>
      <c r="F12" s="52">
        <f>IF(AND(B12="",D12="",E12=""),"",ROUND(E12/31*Master!D12,0))</f>
        <v>4771</v>
      </c>
      <c r="G12" s="50"/>
      <c r="H12" s="50"/>
      <c r="I12" s="50"/>
      <c r="J12" s="50"/>
      <c r="K12" s="50"/>
      <c r="L12" s="50"/>
      <c r="M12" s="50"/>
      <c r="N12" s="50"/>
      <c r="O12" s="50"/>
    </row>
    <row r="13" spans="1:19" s="4" customFormat="1" ht="21" customHeight="1">
      <c r="A13" s="8">
        <v>6</v>
      </c>
      <c r="B13" s="9" t="s">
        <v>20</v>
      </c>
      <c r="C13" s="9" t="s">
        <v>16</v>
      </c>
      <c r="D13" s="7">
        <v>3</v>
      </c>
      <c r="E13" s="8">
        <v>41300</v>
      </c>
      <c r="F13" s="52">
        <f>IF(AND(B13="",D13="",E13=""),"",ROUND(E13/31*Master!D13,0))</f>
        <v>3997</v>
      </c>
      <c r="G13" s="50"/>
      <c r="H13" s="50"/>
      <c r="I13" s="50"/>
      <c r="J13" s="50"/>
      <c r="K13" s="50"/>
      <c r="L13" s="50"/>
      <c r="M13" s="50"/>
      <c r="N13" s="50"/>
      <c r="O13" s="50"/>
    </row>
    <row r="14" spans="1:19" s="4" customFormat="1" ht="21" customHeight="1">
      <c r="A14" s="8">
        <v>7</v>
      </c>
      <c r="B14" s="9" t="s">
        <v>21</v>
      </c>
      <c r="C14" s="9" t="s">
        <v>25</v>
      </c>
      <c r="D14" s="7">
        <v>3</v>
      </c>
      <c r="E14" s="8">
        <v>67000</v>
      </c>
      <c r="F14" s="52">
        <f>IF(AND(B14="",D14="",E14=""),"",ROUND(E14/31*Master!D14,0))</f>
        <v>6484</v>
      </c>
      <c r="G14" s="50"/>
      <c r="H14" s="50"/>
      <c r="I14" s="50"/>
      <c r="J14" s="50"/>
      <c r="K14" s="50"/>
      <c r="L14" s="50"/>
      <c r="M14" s="50"/>
      <c r="N14" s="50"/>
      <c r="O14" s="50"/>
    </row>
    <row r="15" spans="1:19" s="4" customFormat="1" ht="21" customHeight="1">
      <c r="A15" s="8">
        <v>8</v>
      </c>
      <c r="B15" s="9" t="s">
        <v>30</v>
      </c>
      <c r="C15" s="9" t="s">
        <v>25</v>
      </c>
      <c r="D15" s="7">
        <v>3</v>
      </c>
      <c r="E15" s="8">
        <v>46500</v>
      </c>
      <c r="F15" s="52">
        <f>IF(AND(B15="",D15="",E15=""),"",ROUND(E15/31*Master!D15,0))</f>
        <v>4500</v>
      </c>
      <c r="G15" s="50"/>
      <c r="H15" s="50"/>
      <c r="I15" s="50"/>
      <c r="J15" s="50"/>
      <c r="K15" s="50"/>
      <c r="L15" s="50"/>
      <c r="M15" s="50"/>
      <c r="N15" s="50"/>
      <c r="O15" s="50"/>
    </row>
    <row r="16" spans="1:19" s="4" customFormat="1" ht="21" customHeight="1">
      <c r="A16" s="8">
        <v>9</v>
      </c>
      <c r="B16" s="9" t="s">
        <v>31</v>
      </c>
      <c r="C16" s="9" t="s">
        <v>28</v>
      </c>
      <c r="D16" s="7">
        <v>3</v>
      </c>
      <c r="E16" s="8">
        <v>50800</v>
      </c>
      <c r="F16" s="52">
        <f>IF(AND(B16="",D16="",E16=""),"",ROUND(E16/31*Master!D16,0))</f>
        <v>4916</v>
      </c>
      <c r="G16" s="50"/>
      <c r="H16" s="50"/>
      <c r="I16" s="50"/>
      <c r="J16" s="50"/>
      <c r="K16" s="50"/>
      <c r="L16" s="50"/>
      <c r="M16" s="50"/>
      <c r="N16" s="50"/>
      <c r="O16" s="50"/>
    </row>
    <row r="17" spans="1:15" s="4" customFormat="1" ht="21" customHeight="1">
      <c r="A17" s="8">
        <v>10</v>
      </c>
      <c r="B17" s="9" t="s">
        <v>39</v>
      </c>
      <c r="C17" s="9" t="s">
        <v>25</v>
      </c>
      <c r="D17" s="7">
        <v>3</v>
      </c>
      <c r="E17" s="8">
        <v>50800</v>
      </c>
      <c r="F17" s="52">
        <f>IF(AND(B17="",D17="",E17=""),"",ROUND(E17/31*Master!D17,0))</f>
        <v>4916</v>
      </c>
      <c r="G17" s="50"/>
      <c r="H17" s="50"/>
      <c r="I17" s="50"/>
      <c r="J17" s="50"/>
      <c r="K17" s="50"/>
      <c r="L17" s="50"/>
      <c r="M17" s="50"/>
      <c r="N17" s="50"/>
      <c r="O17" s="50"/>
    </row>
    <row r="18" spans="1:15" s="4" customFormat="1" ht="21" customHeight="1">
      <c r="A18" s="8">
        <v>11</v>
      </c>
      <c r="B18" s="9" t="s">
        <v>29</v>
      </c>
      <c r="C18" s="9" t="s">
        <v>26</v>
      </c>
      <c r="D18" s="7">
        <v>3</v>
      </c>
      <c r="E18" s="8">
        <v>35800</v>
      </c>
      <c r="F18" s="52">
        <f>IF(AND(B18="",D18="",E18=""),"",ROUND(E18/31*Master!D18,0))</f>
        <v>3465</v>
      </c>
      <c r="G18" s="50"/>
      <c r="H18" s="50"/>
      <c r="I18" s="50"/>
      <c r="J18" s="50"/>
      <c r="K18" s="50"/>
      <c r="L18" s="50"/>
      <c r="M18" s="50"/>
      <c r="N18" s="50"/>
      <c r="O18" s="50"/>
    </row>
    <row r="19" spans="1:15" s="4" customFormat="1" ht="21" customHeight="1">
      <c r="A19" s="8">
        <v>12</v>
      </c>
      <c r="B19" s="9" t="s">
        <v>22</v>
      </c>
      <c r="C19" s="9" t="s">
        <v>27</v>
      </c>
      <c r="D19" s="10">
        <v>1</v>
      </c>
      <c r="E19" s="8">
        <v>30500</v>
      </c>
      <c r="F19" s="52">
        <f>IF(AND(B19="",D19="",E19=""),"",ROUND(E19/31*Master!D19,0))</f>
        <v>984</v>
      </c>
      <c r="G19" s="50"/>
      <c r="H19" s="50"/>
      <c r="I19" s="50"/>
      <c r="J19" s="50"/>
      <c r="K19" s="50"/>
      <c r="L19" s="50"/>
      <c r="M19" s="50"/>
      <c r="N19" s="50"/>
      <c r="O19" s="50"/>
    </row>
    <row r="20" spans="1:15" s="4" customFormat="1" ht="21" customHeight="1">
      <c r="A20" s="8">
        <v>13</v>
      </c>
      <c r="B20" s="9" t="s">
        <v>32</v>
      </c>
      <c r="C20" s="9" t="s">
        <v>16</v>
      </c>
      <c r="D20" s="7">
        <v>3</v>
      </c>
      <c r="E20" s="8">
        <v>67200</v>
      </c>
      <c r="F20" s="52">
        <f>IF(AND(B20="",D20="",E20=""),"",ROUND(E20/31*Master!D20,0))</f>
        <v>6503</v>
      </c>
      <c r="G20" s="50"/>
      <c r="H20" s="50"/>
      <c r="I20" s="50"/>
      <c r="J20" s="50"/>
      <c r="K20" s="50"/>
      <c r="L20" s="50"/>
      <c r="M20" s="50"/>
      <c r="N20" s="50"/>
      <c r="O20" s="50"/>
    </row>
    <row r="21" spans="1:15" s="4" customFormat="1" ht="21" customHeight="1">
      <c r="A21" s="8">
        <v>14</v>
      </c>
      <c r="B21" s="9" t="s">
        <v>34</v>
      </c>
      <c r="C21" s="9" t="s">
        <v>28</v>
      </c>
      <c r="D21" s="7">
        <v>3</v>
      </c>
      <c r="E21" s="8">
        <v>38000</v>
      </c>
      <c r="F21" s="52">
        <f>IF(AND(B21="",D21="",E21=""),"",ROUND(E21/31*Master!D21,0))</f>
        <v>3677</v>
      </c>
      <c r="G21" s="50"/>
      <c r="H21" s="50"/>
      <c r="I21" s="50"/>
      <c r="J21" s="50"/>
      <c r="K21" s="50"/>
      <c r="L21" s="50"/>
      <c r="M21" s="50"/>
      <c r="N21" s="50"/>
      <c r="O21" s="50"/>
    </row>
    <row r="22" spans="1:15" s="4" customFormat="1" ht="21" customHeight="1">
      <c r="A22" s="8">
        <v>15</v>
      </c>
      <c r="B22" s="9" t="s">
        <v>35</v>
      </c>
      <c r="C22" s="9" t="s">
        <v>25</v>
      </c>
      <c r="D22" s="7">
        <v>3</v>
      </c>
      <c r="E22" s="8">
        <v>36900</v>
      </c>
      <c r="F22" s="52">
        <f>IF(AND(B22="",D22="",E22=""),"",ROUND(E22/31*Master!D22,0))</f>
        <v>3571</v>
      </c>
      <c r="G22" s="50"/>
      <c r="H22" s="50"/>
      <c r="I22" s="50"/>
      <c r="J22" s="50"/>
      <c r="K22" s="50"/>
      <c r="L22" s="50"/>
      <c r="M22" s="50"/>
      <c r="N22" s="50"/>
      <c r="O22" s="50"/>
    </row>
    <row r="23" spans="1:15" s="4" customFormat="1" ht="21" customHeight="1">
      <c r="A23" s="8">
        <v>16</v>
      </c>
      <c r="B23" s="9"/>
      <c r="C23" s="9"/>
      <c r="D23" s="10"/>
      <c r="E23" s="8"/>
      <c r="F23" s="52" t="str">
        <f>IF(AND(B23="",D23="",E23=""),"",ROUND(E23/31*Master!D23,0))</f>
        <v/>
      </c>
      <c r="G23" s="50"/>
      <c r="H23" s="50"/>
      <c r="I23" s="50"/>
      <c r="J23" s="50"/>
      <c r="K23" s="50"/>
      <c r="L23" s="50"/>
      <c r="M23" s="50"/>
      <c r="N23" s="50"/>
      <c r="O23" s="50"/>
    </row>
    <row r="24" spans="1:15" s="4" customFormat="1" ht="21" customHeight="1">
      <c r="A24" s="8">
        <v>17</v>
      </c>
      <c r="B24" s="9"/>
      <c r="C24" s="9"/>
      <c r="D24" s="7"/>
      <c r="E24" s="8"/>
      <c r="F24" s="52" t="str">
        <f>IF(AND(B24="",D24="",E24=""),"",ROUND(E24/31*Master!D24,0))</f>
        <v/>
      </c>
      <c r="G24" s="50"/>
      <c r="H24" s="50"/>
      <c r="I24" s="50"/>
      <c r="J24" s="50"/>
      <c r="K24" s="50"/>
      <c r="L24" s="50"/>
      <c r="M24" s="50"/>
      <c r="N24" s="50"/>
      <c r="O24" s="50"/>
    </row>
    <row r="25" spans="1:15" s="4" customFormat="1" ht="21" customHeight="1">
      <c r="A25" s="8">
        <v>18</v>
      </c>
      <c r="B25" s="9"/>
      <c r="C25" s="9"/>
      <c r="D25" s="10"/>
      <c r="E25" s="8"/>
      <c r="F25" s="52" t="str">
        <f>IF(AND(B25="",D25="",E25=""),"",ROUND(E25/31*Master!D25,0))</f>
        <v/>
      </c>
      <c r="G25" s="50"/>
      <c r="H25" s="50"/>
      <c r="I25" s="50"/>
      <c r="J25" s="50"/>
      <c r="K25" s="50"/>
      <c r="L25" s="50"/>
      <c r="M25" s="50"/>
      <c r="N25" s="50"/>
      <c r="O25" s="50"/>
    </row>
    <row r="26" spans="1:15" s="4" customFormat="1" ht="21" customHeight="1">
      <c r="A26" s="8">
        <v>19</v>
      </c>
      <c r="B26" s="9"/>
      <c r="C26" s="9"/>
      <c r="D26" s="10"/>
      <c r="E26" s="8"/>
      <c r="F26" s="52" t="str">
        <f>IF(AND(B26="",D26="",E26=""),"",ROUND(E26/31*Master!D26,0))</f>
        <v/>
      </c>
      <c r="G26" s="50"/>
      <c r="H26" s="50"/>
      <c r="I26" s="50"/>
      <c r="J26" s="50"/>
      <c r="K26" s="50"/>
      <c r="L26" s="50"/>
      <c r="M26" s="50"/>
      <c r="N26" s="50"/>
      <c r="O26" s="50"/>
    </row>
    <row r="27" spans="1:15" s="4" customFormat="1" ht="21" customHeight="1">
      <c r="A27" s="8">
        <v>20</v>
      </c>
      <c r="B27" s="9"/>
      <c r="C27" s="9"/>
      <c r="D27" s="10"/>
      <c r="E27" s="8"/>
      <c r="F27" s="52" t="str">
        <f>IF(AND(B27="",D27="",E27=""),"",ROUND(E27/31*Master!D27,0))</f>
        <v/>
      </c>
      <c r="G27" s="50"/>
      <c r="H27" s="50"/>
      <c r="I27" s="50"/>
      <c r="J27" s="50"/>
      <c r="K27" s="50"/>
      <c r="L27" s="50"/>
      <c r="M27" s="50"/>
      <c r="N27" s="50"/>
      <c r="O27" s="50"/>
    </row>
    <row r="28" spans="1:15" s="4" customFormat="1" ht="21" customHeight="1">
      <c r="A28" s="8">
        <v>21</v>
      </c>
      <c r="B28" s="9"/>
      <c r="C28" s="9"/>
      <c r="D28" s="10"/>
      <c r="E28" s="8"/>
      <c r="F28" s="52" t="str">
        <f>IF(AND(B28="",D28="",E28=""),"",ROUND(E28/31*Master!D28,0))</f>
        <v/>
      </c>
      <c r="G28" s="50"/>
      <c r="H28" s="50"/>
      <c r="I28" s="50"/>
      <c r="J28" s="50"/>
      <c r="K28" s="50"/>
      <c r="L28" s="50"/>
      <c r="M28" s="50"/>
      <c r="N28" s="50"/>
      <c r="O28" s="50"/>
    </row>
    <row r="29" spans="1:15" s="4" customFormat="1" ht="21" customHeight="1">
      <c r="A29" s="8">
        <v>22</v>
      </c>
      <c r="B29" s="9"/>
      <c r="C29" s="9"/>
      <c r="D29" s="10"/>
      <c r="E29" s="8"/>
      <c r="F29" s="52" t="str">
        <f>IF(AND(B29="",D29="",E29=""),"",ROUND(E29/31*Master!D29,0))</f>
        <v/>
      </c>
      <c r="G29" s="50"/>
      <c r="H29" s="50"/>
      <c r="I29" s="50"/>
      <c r="J29" s="50"/>
      <c r="K29" s="50"/>
      <c r="L29" s="50"/>
      <c r="M29" s="50"/>
      <c r="N29" s="50"/>
      <c r="O29" s="50"/>
    </row>
    <row r="30" spans="1:15" s="4" customFormat="1" ht="21" customHeight="1">
      <c r="A30" s="8">
        <v>23</v>
      </c>
      <c r="B30" s="9"/>
      <c r="C30" s="9"/>
      <c r="D30" s="10"/>
      <c r="E30" s="8"/>
      <c r="F30" s="52" t="str">
        <f>IF(AND(B30="",D30="",E30=""),"",ROUND(E30/31*Master!D30,0))</f>
        <v/>
      </c>
      <c r="G30" s="50"/>
      <c r="H30" s="50"/>
      <c r="I30" s="50"/>
      <c r="J30" s="50"/>
      <c r="K30" s="50"/>
      <c r="L30" s="50"/>
      <c r="M30" s="50"/>
      <c r="N30" s="50"/>
      <c r="O30" s="50"/>
    </row>
    <row r="31" spans="1:15" s="4" customFormat="1" ht="21" customHeight="1">
      <c r="A31" s="8">
        <v>24</v>
      </c>
      <c r="B31" s="9"/>
      <c r="C31" s="9"/>
      <c r="D31" s="10"/>
      <c r="E31" s="8"/>
      <c r="F31" s="52" t="str">
        <f>IF(AND(B31="",D31="",E31=""),"",ROUND(E31/31*Master!D31,0))</f>
        <v/>
      </c>
      <c r="G31" s="50"/>
      <c r="H31" s="50"/>
      <c r="I31" s="50"/>
      <c r="J31" s="50"/>
      <c r="K31" s="50"/>
      <c r="L31" s="50"/>
      <c r="M31" s="50"/>
      <c r="N31" s="50"/>
      <c r="O31" s="50"/>
    </row>
    <row r="32" spans="1:15" s="4" customFormat="1" ht="21" customHeight="1">
      <c r="A32" s="8">
        <v>25</v>
      </c>
      <c r="B32" s="9"/>
      <c r="C32" s="9"/>
      <c r="D32" s="10"/>
      <c r="E32" s="8"/>
      <c r="F32" s="52" t="str">
        <f>IF(AND(B32="",D32="",E32=""),"",ROUND(E32/31*Master!D32,0))</f>
        <v/>
      </c>
      <c r="G32" s="50"/>
      <c r="H32" s="50"/>
      <c r="I32" s="50"/>
      <c r="J32" s="50"/>
      <c r="K32" s="50"/>
      <c r="L32" s="50"/>
      <c r="M32" s="50"/>
      <c r="N32" s="50"/>
      <c r="O32" s="50"/>
    </row>
    <row r="33" spans="1:15" s="4" customFormat="1" ht="21" customHeight="1">
      <c r="A33" s="8">
        <v>26</v>
      </c>
      <c r="B33" s="9"/>
      <c r="C33" s="9"/>
      <c r="D33" s="10"/>
      <c r="E33" s="8"/>
      <c r="F33" s="52" t="str">
        <f>IF(AND(B33="",D33="",E33=""),"",ROUND(E33/31*Master!D33,0))</f>
        <v/>
      </c>
      <c r="G33" s="50"/>
      <c r="H33" s="50"/>
      <c r="I33" s="50"/>
      <c r="J33" s="50"/>
      <c r="K33" s="50"/>
      <c r="L33" s="50"/>
      <c r="M33" s="50"/>
      <c r="N33" s="50"/>
      <c r="O33" s="50"/>
    </row>
    <row r="34" spans="1:15" s="4" customFormat="1" ht="21" customHeight="1">
      <c r="A34" s="8">
        <v>27</v>
      </c>
      <c r="B34" s="9"/>
      <c r="C34" s="9"/>
      <c r="D34" s="10"/>
      <c r="E34" s="8"/>
      <c r="F34" s="52" t="str">
        <f>IF(AND(B34="",D34="",E34=""),"",ROUND(E34/31*Master!D34,0))</f>
        <v/>
      </c>
      <c r="G34" s="50"/>
      <c r="H34" s="50"/>
      <c r="I34" s="50"/>
      <c r="J34" s="50"/>
      <c r="K34" s="50"/>
      <c r="L34" s="50"/>
      <c r="M34" s="50"/>
      <c r="N34" s="50"/>
      <c r="O34" s="50"/>
    </row>
    <row r="35" spans="1:15" s="4" customFormat="1" ht="21" customHeight="1">
      <c r="A35" s="8">
        <v>28</v>
      </c>
      <c r="B35" s="9"/>
      <c r="C35" s="9"/>
      <c r="D35" s="10"/>
      <c r="E35" s="8"/>
      <c r="F35" s="52" t="str">
        <f>IF(AND(B35="",D35="",E35=""),"",ROUND(E35/31*Master!D35,0))</f>
        <v/>
      </c>
      <c r="G35" s="50"/>
      <c r="H35" s="50"/>
      <c r="I35" s="50"/>
      <c r="J35" s="50"/>
      <c r="K35" s="50"/>
      <c r="L35" s="50"/>
      <c r="M35" s="50"/>
      <c r="N35" s="50"/>
      <c r="O35" s="50"/>
    </row>
    <row r="36" spans="1:15" s="4" customFormat="1" ht="21" customHeight="1">
      <c r="A36" s="8">
        <v>29</v>
      </c>
      <c r="B36" s="9"/>
      <c r="C36" s="9"/>
      <c r="D36" s="10"/>
      <c r="E36" s="8"/>
      <c r="F36" s="52" t="str">
        <f>IF(AND(B36="",D36="",E36=""),"",ROUND(E36/31*Master!D36,0))</f>
        <v/>
      </c>
      <c r="G36" s="50"/>
      <c r="H36" s="50"/>
      <c r="I36" s="50"/>
      <c r="J36" s="50"/>
      <c r="K36" s="50"/>
      <c r="L36" s="50"/>
      <c r="M36" s="50"/>
      <c r="N36" s="50"/>
      <c r="O36" s="50"/>
    </row>
    <row r="37" spans="1:15" s="4" customFormat="1" ht="21" customHeight="1">
      <c r="A37" s="8">
        <v>30</v>
      </c>
      <c r="B37" s="9"/>
      <c r="C37" s="9"/>
      <c r="D37" s="10"/>
      <c r="E37" s="8"/>
      <c r="F37" s="52" t="str">
        <f>IF(AND(B37="",D37="",E37=""),"",ROUND(E37/31*Master!D37,0))</f>
        <v/>
      </c>
      <c r="G37" s="50"/>
      <c r="H37" s="50"/>
      <c r="I37" s="50"/>
      <c r="J37" s="50"/>
      <c r="K37" s="50"/>
      <c r="L37" s="50"/>
      <c r="M37" s="50"/>
      <c r="N37" s="50"/>
      <c r="O37" s="50"/>
    </row>
    <row r="38" spans="1:15" s="4" customFormat="1" ht="21" customHeight="1">
      <c r="A38" s="8">
        <v>31</v>
      </c>
      <c r="B38" s="9"/>
      <c r="C38" s="9"/>
      <c r="D38" s="10"/>
      <c r="E38" s="8"/>
      <c r="F38" s="52" t="str">
        <f>IF(AND(B38="",D38="",E38=""),"",ROUND(E38/31*Master!D38,0))</f>
        <v/>
      </c>
      <c r="G38" s="50"/>
      <c r="H38" s="50"/>
      <c r="I38" s="50"/>
      <c r="J38" s="50"/>
      <c r="K38" s="50"/>
      <c r="L38" s="50"/>
      <c r="M38" s="50"/>
      <c r="N38" s="50"/>
      <c r="O38" s="50"/>
    </row>
    <row r="39" spans="1:15" s="4" customFormat="1" ht="21" customHeight="1">
      <c r="A39" s="8">
        <v>32</v>
      </c>
      <c r="B39" s="9"/>
      <c r="C39" s="9"/>
      <c r="D39" s="10"/>
      <c r="E39" s="8"/>
      <c r="F39" s="52" t="str">
        <f>IF(AND(B39="",D39="",E39=""),"",ROUND(E39/31*Master!D39,0))</f>
        <v/>
      </c>
      <c r="G39" s="50"/>
      <c r="H39" s="50"/>
      <c r="I39" s="50"/>
      <c r="J39" s="50"/>
      <c r="K39" s="50"/>
      <c r="L39" s="50"/>
      <c r="M39" s="50"/>
      <c r="N39" s="50"/>
      <c r="O39" s="50"/>
    </row>
    <row r="40" spans="1:15" s="4" customFormat="1" ht="21" customHeight="1">
      <c r="A40" s="8">
        <v>33</v>
      </c>
      <c r="B40" s="9"/>
      <c r="C40" s="9"/>
      <c r="D40" s="10"/>
      <c r="E40" s="8"/>
      <c r="F40" s="52" t="str">
        <f>IF(AND(B40="",D40="",E40=""),"",ROUND(E40/31*Master!D40,0))</f>
        <v/>
      </c>
      <c r="G40" s="50"/>
      <c r="H40" s="50"/>
      <c r="I40" s="50"/>
      <c r="J40" s="50"/>
      <c r="K40" s="50"/>
      <c r="L40" s="50"/>
      <c r="M40" s="50"/>
      <c r="N40" s="50"/>
      <c r="O40" s="50"/>
    </row>
    <row r="41" spans="1:15" s="4" customFormat="1" ht="21" customHeight="1">
      <c r="A41" s="8">
        <v>34</v>
      </c>
      <c r="B41" s="9"/>
      <c r="C41" s="9"/>
      <c r="D41" s="10"/>
      <c r="E41" s="8"/>
      <c r="F41" s="52" t="str">
        <f>IF(AND(B41="",D41="",E41=""),"",ROUND(E41/31*Master!D41,0))</f>
        <v/>
      </c>
      <c r="G41" s="50"/>
      <c r="H41" s="50"/>
      <c r="I41" s="50"/>
      <c r="J41" s="50"/>
      <c r="K41" s="50"/>
      <c r="L41" s="50"/>
      <c r="M41" s="50"/>
      <c r="N41" s="50"/>
      <c r="O41" s="50"/>
    </row>
    <row r="42" spans="1:15" s="4" customFormat="1" ht="21" customHeight="1">
      <c r="A42" s="8">
        <v>35</v>
      </c>
      <c r="B42" s="9"/>
      <c r="C42" s="9"/>
      <c r="D42" s="10"/>
      <c r="E42" s="8"/>
      <c r="F42" s="52" t="str">
        <f>IF(AND(B42="",D42="",E42=""),"",ROUND(E42/31*Master!D42,0))</f>
        <v/>
      </c>
      <c r="G42" s="50"/>
      <c r="H42" s="50"/>
      <c r="I42" s="50"/>
      <c r="J42" s="50"/>
      <c r="K42" s="50"/>
      <c r="L42" s="50"/>
      <c r="M42" s="50"/>
      <c r="N42" s="50"/>
      <c r="O42" s="50"/>
    </row>
    <row r="43" spans="1:15" s="4" customFormat="1" ht="21" customHeight="1">
      <c r="A43" s="8">
        <v>36</v>
      </c>
      <c r="B43" s="9"/>
      <c r="C43" s="9"/>
      <c r="D43" s="10"/>
      <c r="E43" s="8"/>
      <c r="F43" s="52" t="str">
        <f>IF(AND(B43="",D43="",E43=""),"",ROUND(E43/31*Master!D43,0))</f>
        <v/>
      </c>
      <c r="G43" s="50"/>
      <c r="H43" s="50"/>
      <c r="I43" s="50"/>
      <c r="J43" s="50"/>
      <c r="K43" s="50"/>
      <c r="L43" s="50"/>
      <c r="M43" s="50"/>
      <c r="N43" s="50"/>
      <c r="O43" s="50"/>
    </row>
    <row r="44" spans="1:15" s="4" customFormat="1" ht="21" customHeight="1">
      <c r="A44" s="8">
        <v>37</v>
      </c>
      <c r="B44" s="9"/>
      <c r="C44" s="9"/>
      <c r="D44" s="10"/>
      <c r="E44" s="8"/>
      <c r="F44" s="52" t="str">
        <f>IF(AND(B44="",D44="",E44=""),"",ROUND(E44/31*Master!D44,0))</f>
        <v/>
      </c>
      <c r="G44" s="50"/>
      <c r="H44" s="50"/>
      <c r="I44" s="50"/>
      <c r="J44" s="50"/>
      <c r="K44" s="50"/>
      <c r="L44" s="50"/>
      <c r="M44" s="50"/>
      <c r="N44" s="50"/>
      <c r="O44" s="50"/>
    </row>
    <row r="45" spans="1:15" s="4" customFormat="1" ht="21" customHeight="1">
      <c r="A45" s="8">
        <v>38</v>
      </c>
      <c r="B45" s="9"/>
      <c r="C45" s="9"/>
      <c r="D45" s="10"/>
      <c r="E45" s="8"/>
      <c r="F45" s="52" t="str">
        <f>IF(AND(B45="",D45="",E45=""),"",ROUND(E45/31*Master!D45,0))</f>
        <v/>
      </c>
      <c r="G45" s="50"/>
      <c r="H45" s="50"/>
      <c r="I45" s="50"/>
      <c r="J45" s="50"/>
      <c r="K45" s="50"/>
      <c r="L45" s="50"/>
      <c r="M45" s="50"/>
      <c r="N45" s="50"/>
      <c r="O45" s="50"/>
    </row>
    <row r="46" spans="1:15" s="4" customFormat="1" ht="21" customHeight="1">
      <c r="A46" s="8">
        <v>39</v>
      </c>
      <c r="B46" s="9"/>
      <c r="C46" s="9"/>
      <c r="D46" s="10"/>
      <c r="E46" s="8"/>
      <c r="F46" s="52" t="str">
        <f>IF(AND(B46="",D46="",E46=""),"",ROUND(E46/31*Master!D46,0))</f>
        <v/>
      </c>
      <c r="G46" s="50"/>
      <c r="H46" s="50"/>
      <c r="I46" s="50"/>
      <c r="J46" s="50"/>
      <c r="K46" s="50"/>
      <c r="L46" s="50"/>
      <c r="M46" s="50"/>
      <c r="N46" s="50"/>
      <c r="O46" s="50"/>
    </row>
    <row r="47" spans="1:15" s="4" customFormat="1" ht="21" customHeight="1">
      <c r="A47" s="8">
        <v>40</v>
      </c>
      <c r="B47" s="9"/>
      <c r="C47" s="9"/>
      <c r="D47" s="10"/>
      <c r="E47" s="8"/>
      <c r="F47" s="52" t="str">
        <f>IF(AND(B47="",D47="",E47=""),"",ROUND(E47/31*Master!D47,0))</f>
        <v/>
      </c>
      <c r="G47" s="50"/>
      <c r="H47" s="50"/>
      <c r="I47" s="50"/>
      <c r="J47" s="50"/>
      <c r="K47" s="50"/>
      <c r="L47" s="50"/>
      <c r="M47" s="50"/>
      <c r="N47" s="50"/>
      <c r="O47" s="50"/>
    </row>
    <row r="48" spans="1:15" s="4" customFormat="1" ht="21" customHeight="1">
      <c r="A48" s="8">
        <v>41</v>
      </c>
      <c r="B48" s="9"/>
      <c r="C48" s="9"/>
      <c r="D48" s="10"/>
      <c r="E48" s="8"/>
      <c r="F48" s="52" t="str">
        <f>IF(AND(B48="",D48="",E48=""),"",ROUND(E48/31*Master!D48,0))</f>
        <v/>
      </c>
      <c r="G48" s="50"/>
      <c r="H48" s="50"/>
      <c r="I48" s="50"/>
      <c r="J48" s="50"/>
      <c r="K48" s="50"/>
      <c r="L48" s="50"/>
      <c r="M48" s="50"/>
      <c r="N48" s="50"/>
      <c r="O48" s="50"/>
    </row>
    <row r="49" spans="1:15" s="4" customFormat="1" ht="21" customHeight="1">
      <c r="A49" s="8">
        <v>42</v>
      </c>
      <c r="B49" s="9"/>
      <c r="C49" s="9"/>
      <c r="D49" s="10"/>
      <c r="E49" s="8"/>
      <c r="F49" s="52" t="str">
        <f>IF(AND(B49="",D49="",E49=""),"",ROUND(E49/31*Master!D49,0))</f>
        <v/>
      </c>
      <c r="G49" s="50"/>
      <c r="H49" s="50"/>
      <c r="I49" s="50"/>
      <c r="J49" s="50"/>
      <c r="K49" s="50"/>
      <c r="L49" s="50"/>
      <c r="M49" s="50"/>
      <c r="N49" s="50"/>
      <c r="O49" s="50"/>
    </row>
    <row r="50" spans="1:15" s="4" customFormat="1" ht="21" customHeight="1">
      <c r="A50" s="8">
        <v>43</v>
      </c>
      <c r="B50" s="9"/>
      <c r="C50" s="9"/>
      <c r="D50" s="10"/>
      <c r="E50" s="8"/>
      <c r="F50" s="52" t="str">
        <f>IF(AND(B50="",D50="",E50=""),"",ROUND(E50/31*Master!D50,0))</f>
        <v/>
      </c>
      <c r="G50" s="50"/>
      <c r="H50" s="50"/>
      <c r="I50" s="50"/>
      <c r="J50" s="50"/>
      <c r="K50" s="50"/>
      <c r="L50" s="50"/>
      <c r="M50" s="50"/>
      <c r="N50" s="50"/>
      <c r="O50" s="50"/>
    </row>
    <row r="51" spans="1:15" s="4" customFormat="1" ht="21" customHeight="1">
      <c r="A51" s="8">
        <v>44</v>
      </c>
      <c r="B51" s="9"/>
      <c r="C51" s="9"/>
      <c r="D51" s="10"/>
      <c r="E51" s="8"/>
      <c r="F51" s="52" t="str">
        <f>IF(AND(B51="",D51="",E51=""),"",ROUND(E51/31*Master!D51,0))</f>
        <v/>
      </c>
      <c r="G51" s="50"/>
      <c r="H51" s="50"/>
      <c r="I51" s="50"/>
      <c r="J51" s="50"/>
      <c r="K51" s="50"/>
      <c r="L51" s="50"/>
      <c r="M51" s="50"/>
      <c r="N51" s="50"/>
      <c r="O51" s="50"/>
    </row>
    <row r="52" spans="1:15" s="4" customFormat="1" ht="21" customHeight="1">
      <c r="A52" s="8">
        <v>45</v>
      </c>
      <c r="B52" s="9"/>
      <c r="C52" s="9"/>
      <c r="D52" s="10"/>
      <c r="E52" s="8"/>
      <c r="F52" s="52" t="str">
        <f>IF(AND(B52="",D52="",E52=""),"",ROUND(E52/31*Master!D52,0))</f>
        <v/>
      </c>
      <c r="G52" s="50"/>
      <c r="H52" s="50"/>
      <c r="I52" s="50"/>
      <c r="J52" s="50"/>
      <c r="K52" s="50"/>
      <c r="L52" s="50"/>
      <c r="M52" s="50"/>
      <c r="N52" s="50"/>
      <c r="O52" s="50"/>
    </row>
    <row r="53" spans="1:15" s="4" customFormat="1" ht="21" customHeight="1">
      <c r="A53" s="8">
        <v>46</v>
      </c>
      <c r="B53" s="9"/>
      <c r="C53" s="9"/>
      <c r="D53" s="10"/>
      <c r="E53" s="8"/>
      <c r="F53" s="52" t="str">
        <f>IF(AND(B53="",D53="",E53=""),"",ROUND(E53/31*Master!D53,0))</f>
        <v/>
      </c>
      <c r="G53" s="50"/>
      <c r="H53" s="50"/>
      <c r="I53" s="50"/>
      <c r="J53" s="50"/>
      <c r="K53" s="50"/>
      <c r="L53" s="50"/>
      <c r="M53" s="50"/>
      <c r="N53" s="50"/>
      <c r="O53" s="50"/>
    </row>
    <row r="54" spans="1:15" s="4" customFormat="1" ht="21" customHeight="1">
      <c r="A54" s="8">
        <v>47</v>
      </c>
      <c r="B54" s="9"/>
      <c r="C54" s="9"/>
      <c r="D54" s="10"/>
      <c r="E54" s="8"/>
      <c r="F54" s="52" t="str">
        <f>IF(AND(B54="",D54="",E54=""),"",ROUND(E54/31*Master!D54,0))</f>
        <v/>
      </c>
      <c r="G54" s="50"/>
      <c r="H54" s="50"/>
      <c r="I54" s="50"/>
      <c r="J54" s="50"/>
      <c r="K54" s="50"/>
      <c r="L54" s="50"/>
      <c r="M54" s="50"/>
      <c r="N54" s="50"/>
      <c r="O54" s="50"/>
    </row>
    <row r="55" spans="1:15" s="4" customFormat="1" ht="21" customHeight="1">
      <c r="A55" s="8">
        <v>48</v>
      </c>
      <c r="B55" s="9"/>
      <c r="C55" s="9"/>
      <c r="D55" s="10"/>
      <c r="E55" s="8"/>
      <c r="F55" s="52" t="str">
        <f>IF(AND(B55="",D55="",E55=""),"",ROUND(E55/31*Master!D55,0))</f>
        <v/>
      </c>
      <c r="G55" s="50"/>
      <c r="H55" s="50"/>
      <c r="I55" s="50"/>
      <c r="J55" s="50"/>
      <c r="K55" s="50"/>
      <c r="L55" s="50"/>
      <c r="M55" s="50"/>
      <c r="N55" s="50"/>
      <c r="O55" s="50"/>
    </row>
    <row r="56" spans="1:15" s="4" customFormat="1" ht="21" customHeight="1">
      <c r="A56" s="8">
        <v>49</v>
      </c>
      <c r="B56" s="9"/>
      <c r="C56" s="9"/>
      <c r="D56" s="10"/>
      <c r="E56" s="8"/>
      <c r="F56" s="52" t="str">
        <f>IF(AND(B56="",D56="",E56=""),"",ROUND(E56/31*Master!D56,0))</f>
        <v/>
      </c>
      <c r="G56" s="50"/>
      <c r="H56" s="50"/>
      <c r="I56" s="50"/>
      <c r="J56" s="50"/>
      <c r="K56" s="50"/>
      <c r="L56" s="50"/>
      <c r="M56" s="50"/>
      <c r="N56" s="50"/>
      <c r="O56" s="50"/>
    </row>
    <row r="57" spans="1:15" s="4" customFormat="1" ht="21" customHeight="1">
      <c r="A57" s="8">
        <v>50</v>
      </c>
      <c r="B57" s="9"/>
      <c r="C57" s="9"/>
      <c r="D57" s="10"/>
      <c r="E57" s="8"/>
      <c r="F57" s="52" t="str">
        <f>IF(AND(B57="",D57="",E57=""),"",ROUND(E57/31*Master!D57,0))</f>
        <v/>
      </c>
      <c r="G57" s="50"/>
      <c r="H57" s="50"/>
      <c r="I57" s="50"/>
      <c r="J57" s="50"/>
      <c r="K57" s="50"/>
      <c r="L57" s="50"/>
      <c r="M57" s="50"/>
      <c r="N57" s="50"/>
      <c r="O57" s="50"/>
    </row>
    <row r="58" spans="1:15" s="4" customFormat="1" ht="21" customHeight="1">
      <c r="A58" s="8">
        <v>51</v>
      </c>
      <c r="B58" s="9"/>
      <c r="C58" s="9"/>
      <c r="D58" s="10"/>
      <c r="E58" s="8"/>
      <c r="F58" s="52" t="str">
        <f>IF(AND(B58="",D58="",E58=""),"",ROUND(E58/31*Master!D58,0))</f>
        <v/>
      </c>
      <c r="G58" s="50"/>
      <c r="H58" s="50"/>
      <c r="I58" s="50"/>
      <c r="J58" s="50"/>
      <c r="K58" s="50"/>
      <c r="L58" s="50"/>
      <c r="M58" s="50"/>
      <c r="N58" s="50"/>
      <c r="O58" s="50"/>
    </row>
    <row r="59" spans="1:15" s="4" customFormat="1" ht="21" customHeight="1">
      <c r="A59" s="8">
        <v>52</v>
      </c>
      <c r="B59" s="9"/>
      <c r="C59" s="9"/>
      <c r="D59" s="10"/>
      <c r="E59" s="8"/>
      <c r="F59" s="52" t="str">
        <f>IF(AND(B59="",D59="",E59=""),"",ROUND(E59/31*Master!D59,0))</f>
        <v/>
      </c>
      <c r="G59" s="50"/>
      <c r="H59" s="50"/>
      <c r="I59" s="50"/>
      <c r="J59" s="50"/>
      <c r="K59" s="50"/>
      <c r="L59" s="50"/>
      <c r="M59" s="50"/>
      <c r="N59" s="50"/>
      <c r="O59" s="50"/>
    </row>
    <row r="60" spans="1:15" s="4" customFormat="1" ht="21" customHeight="1">
      <c r="A60" s="8">
        <v>53</v>
      </c>
      <c r="B60" s="9"/>
      <c r="C60" s="9"/>
      <c r="D60" s="10"/>
      <c r="E60" s="8"/>
      <c r="F60" s="52" t="str">
        <f>IF(AND(B60="",D60="",E60=""),"",ROUND(E60/31*Master!D60,0))</f>
        <v/>
      </c>
      <c r="G60" s="50"/>
      <c r="H60" s="50"/>
      <c r="I60" s="50"/>
      <c r="J60" s="50"/>
      <c r="K60" s="50"/>
      <c r="L60" s="50"/>
      <c r="M60" s="50"/>
      <c r="N60" s="50"/>
      <c r="O60" s="50"/>
    </row>
    <row r="61" spans="1:15" s="4" customFormat="1" ht="21" customHeight="1">
      <c r="A61" s="8">
        <v>54</v>
      </c>
      <c r="B61" s="9"/>
      <c r="C61" s="9"/>
      <c r="D61" s="10"/>
      <c r="E61" s="8"/>
      <c r="F61" s="52" t="str">
        <f>IF(AND(B61="",D61="",E61=""),"",ROUND(E61/31*Master!D61,0))</f>
        <v/>
      </c>
      <c r="G61" s="50"/>
      <c r="H61" s="50"/>
      <c r="I61" s="50"/>
      <c r="J61" s="50"/>
      <c r="K61" s="50"/>
      <c r="L61" s="50"/>
      <c r="M61" s="50"/>
      <c r="N61" s="50"/>
      <c r="O61" s="50"/>
    </row>
    <row r="62" spans="1:15" s="4" customFormat="1" ht="21" customHeight="1">
      <c r="A62" s="8">
        <v>55</v>
      </c>
      <c r="B62" s="9"/>
      <c r="C62" s="9"/>
      <c r="D62" s="10"/>
      <c r="E62" s="8"/>
      <c r="F62" s="52" t="str">
        <f>IF(AND(B62="",D62="",E62=""),"",ROUND(E62/31*Master!D62,0))</f>
        <v/>
      </c>
      <c r="G62" s="50"/>
      <c r="H62" s="50"/>
      <c r="I62" s="50"/>
      <c r="J62" s="50"/>
      <c r="K62" s="50"/>
      <c r="L62" s="50"/>
      <c r="M62" s="50"/>
      <c r="N62" s="50"/>
      <c r="O62" s="50"/>
    </row>
    <row r="63" spans="1:15" s="4" customFormat="1" ht="21" customHeight="1">
      <c r="A63" s="8">
        <v>56</v>
      </c>
      <c r="B63" s="9"/>
      <c r="C63" s="9"/>
      <c r="D63" s="10"/>
      <c r="E63" s="8"/>
      <c r="F63" s="52" t="str">
        <f>IF(AND(B63="",D63="",E63=""),"",ROUND(E63/31*Master!D63,0))</f>
        <v/>
      </c>
      <c r="G63" s="50"/>
      <c r="H63" s="50"/>
      <c r="I63" s="50"/>
      <c r="J63" s="50"/>
      <c r="K63" s="50"/>
      <c r="L63" s="50"/>
      <c r="M63" s="50"/>
      <c r="N63" s="50"/>
      <c r="O63" s="50"/>
    </row>
    <row r="64" spans="1:15" s="4" customFormat="1" ht="21" customHeight="1">
      <c r="A64" s="8">
        <v>57</v>
      </c>
      <c r="B64" s="9"/>
      <c r="C64" s="9"/>
      <c r="D64" s="10"/>
      <c r="E64" s="8"/>
      <c r="F64" s="52" t="str">
        <f>IF(AND(B64="",D64="",E64=""),"",ROUND(E64/31*Master!D64,0))</f>
        <v/>
      </c>
      <c r="G64" s="50"/>
      <c r="H64" s="50"/>
      <c r="I64" s="50"/>
      <c r="J64" s="50"/>
      <c r="K64" s="50"/>
      <c r="L64" s="50"/>
      <c r="M64" s="50"/>
      <c r="N64" s="50"/>
      <c r="O64" s="50"/>
    </row>
    <row r="65" spans="1:15" s="4" customFormat="1" ht="21" customHeight="1">
      <c r="A65" s="8">
        <v>58</v>
      </c>
      <c r="B65" s="9"/>
      <c r="C65" s="9"/>
      <c r="D65" s="10"/>
      <c r="E65" s="8"/>
      <c r="F65" s="52" t="str">
        <f>IF(AND(B65="",D65="",E65=""),"",ROUND(E65/31*Master!D65,0))</f>
        <v/>
      </c>
      <c r="G65" s="50"/>
      <c r="H65" s="50"/>
      <c r="I65" s="50"/>
      <c r="J65" s="50"/>
      <c r="K65" s="50"/>
      <c r="L65" s="50"/>
      <c r="M65" s="50"/>
      <c r="N65" s="50"/>
      <c r="O65" s="50"/>
    </row>
    <row r="66" spans="1:15" s="4" customFormat="1" ht="21" customHeight="1">
      <c r="A66" s="8">
        <v>59</v>
      </c>
      <c r="B66" s="9"/>
      <c r="C66" s="9"/>
      <c r="D66" s="10"/>
      <c r="E66" s="8"/>
      <c r="F66" s="52" t="str">
        <f>IF(AND(B66="",D66="",E66=""),"",ROUND(E66/31*Master!D66,0))</f>
        <v/>
      </c>
      <c r="G66" s="50"/>
      <c r="H66" s="50"/>
      <c r="I66" s="50"/>
      <c r="J66" s="50"/>
      <c r="K66" s="50"/>
      <c r="L66" s="50"/>
      <c r="M66" s="50"/>
      <c r="N66" s="50"/>
      <c r="O66" s="50"/>
    </row>
    <row r="67" spans="1:15" s="4" customFormat="1" ht="21" customHeight="1">
      <c r="A67" s="8">
        <v>60</v>
      </c>
      <c r="B67" s="9"/>
      <c r="C67" s="9"/>
      <c r="D67" s="10"/>
      <c r="E67" s="8"/>
      <c r="F67" s="52" t="str">
        <f>IF(AND(B67="",D67="",E67=""),"",ROUND(E67/31*Master!D67,0))</f>
        <v/>
      </c>
      <c r="G67" s="50"/>
      <c r="H67" s="50"/>
      <c r="I67" s="50"/>
      <c r="J67" s="50"/>
      <c r="K67" s="50"/>
      <c r="L67" s="50"/>
      <c r="M67" s="50"/>
      <c r="N67" s="50"/>
      <c r="O67" s="50"/>
    </row>
    <row r="68" spans="1:15" s="4" customFormat="1" ht="21" customHeight="1">
      <c r="A68" s="8">
        <v>61</v>
      </c>
      <c r="B68" s="9"/>
      <c r="C68" s="9"/>
      <c r="D68" s="10"/>
      <c r="E68" s="8"/>
      <c r="F68" s="52" t="str">
        <f>IF(AND(B68="",D68="",E68=""),"",ROUND(E68/31*Master!D68,0))</f>
        <v/>
      </c>
      <c r="G68" s="50"/>
      <c r="H68" s="50"/>
      <c r="I68" s="50"/>
      <c r="J68" s="50"/>
      <c r="K68" s="50"/>
      <c r="L68" s="50"/>
      <c r="M68" s="50"/>
      <c r="N68" s="50"/>
      <c r="O68" s="50"/>
    </row>
    <row r="69" spans="1:15" s="4" customFormat="1" ht="21" customHeight="1">
      <c r="A69" s="8">
        <v>62</v>
      </c>
      <c r="B69" s="9"/>
      <c r="C69" s="9"/>
      <c r="D69" s="10"/>
      <c r="E69" s="8"/>
      <c r="F69" s="52" t="str">
        <f>IF(AND(B69="",D69="",E69=""),"",ROUND(E69/31*Master!D69,0))</f>
        <v/>
      </c>
      <c r="G69" s="50"/>
      <c r="H69" s="50"/>
      <c r="I69" s="50"/>
      <c r="J69" s="50"/>
      <c r="K69" s="50"/>
      <c r="L69" s="50"/>
      <c r="M69" s="50"/>
      <c r="N69" s="50"/>
      <c r="O69" s="50"/>
    </row>
    <row r="70" spans="1:15" s="4" customFormat="1" ht="21" customHeight="1">
      <c r="A70" s="8">
        <v>63</v>
      </c>
      <c r="B70" s="9"/>
      <c r="C70" s="9"/>
      <c r="D70" s="10"/>
      <c r="E70" s="8"/>
      <c r="F70" s="52" t="str">
        <f>IF(AND(B70="",D70="",E70=""),"",ROUND(E70/31*Master!D70,0))</f>
        <v/>
      </c>
      <c r="G70" s="50"/>
      <c r="H70" s="50"/>
      <c r="I70" s="50"/>
      <c r="J70" s="50"/>
      <c r="K70" s="50"/>
      <c r="L70" s="50"/>
      <c r="M70" s="50"/>
      <c r="N70" s="50"/>
      <c r="O70" s="50"/>
    </row>
    <row r="71" spans="1:15" s="4" customFormat="1" ht="21" customHeight="1">
      <c r="A71" s="8">
        <v>64</v>
      </c>
      <c r="B71" s="9"/>
      <c r="C71" s="9"/>
      <c r="D71" s="10"/>
      <c r="E71" s="8"/>
      <c r="F71" s="52" t="str">
        <f>IF(AND(B71="",D71="",E71=""),"",ROUND(E71/31*Master!D71,0))</f>
        <v/>
      </c>
      <c r="G71" s="50"/>
      <c r="H71" s="50"/>
      <c r="I71" s="50"/>
      <c r="J71" s="50"/>
      <c r="K71" s="50"/>
      <c r="L71" s="50"/>
      <c r="M71" s="50"/>
      <c r="N71" s="50"/>
      <c r="O71" s="50"/>
    </row>
    <row r="72" spans="1:15" s="4" customFormat="1" ht="21" customHeight="1">
      <c r="A72" s="8">
        <v>65</v>
      </c>
      <c r="B72" s="9"/>
      <c r="C72" s="9"/>
      <c r="D72" s="10"/>
      <c r="E72" s="8"/>
      <c r="F72" s="52" t="str">
        <f>IF(AND(B72="",D72="",E72=""),"",ROUND(E72/31*Master!D72,0))</f>
        <v/>
      </c>
      <c r="G72" s="50"/>
      <c r="H72" s="50"/>
      <c r="I72" s="50"/>
      <c r="J72" s="50"/>
      <c r="K72" s="50"/>
      <c r="L72" s="50"/>
      <c r="M72" s="50"/>
      <c r="N72" s="50"/>
      <c r="O72" s="50"/>
    </row>
    <row r="73" spans="1:15" s="4" customFormat="1" ht="21" customHeight="1">
      <c r="A73" s="8">
        <v>66</v>
      </c>
      <c r="B73" s="9"/>
      <c r="C73" s="9"/>
      <c r="D73" s="10"/>
      <c r="E73" s="8"/>
      <c r="F73" s="52" t="str">
        <f>IF(AND(B73="",D73="",E73=""),"",ROUND(E73/31*Master!D73,0))</f>
        <v/>
      </c>
      <c r="G73" s="50"/>
      <c r="H73" s="50"/>
      <c r="I73" s="50"/>
      <c r="J73" s="50"/>
      <c r="K73" s="50"/>
      <c r="L73" s="50"/>
      <c r="M73" s="50"/>
      <c r="N73" s="50"/>
      <c r="O73" s="50"/>
    </row>
    <row r="74" spans="1:15" s="4" customFormat="1" ht="21" customHeight="1">
      <c r="A74" s="8">
        <v>67</v>
      </c>
      <c r="B74" s="9"/>
      <c r="C74" s="9"/>
      <c r="D74" s="10"/>
      <c r="E74" s="8"/>
      <c r="F74" s="52" t="str">
        <f>IF(AND(B74="",D74="",E74=""),"",ROUND(E74/31*Master!D74,0))</f>
        <v/>
      </c>
      <c r="G74" s="50"/>
      <c r="H74" s="50"/>
      <c r="I74" s="50"/>
      <c r="J74" s="50"/>
      <c r="K74" s="50"/>
      <c r="L74" s="50"/>
      <c r="M74" s="50"/>
      <c r="N74" s="50"/>
      <c r="O74" s="50"/>
    </row>
    <row r="75" spans="1:15" s="4" customFormat="1" ht="21" customHeight="1">
      <c r="A75" s="8">
        <v>68</v>
      </c>
      <c r="B75" s="9"/>
      <c r="C75" s="9"/>
      <c r="D75" s="10"/>
      <c r="E75" s="8"/>
      <c r="F75" s="52" t="str">
        <f>IF(AND(B75="",D75="",E75=""),"",ROUND(E75/31*Master!D75,0))</f>
        <v/>
      </c>
      <c r="G75" s="50"/>
      <c r="H75" s="50"/>
      <c r="I75" s="50"/>
      <c r="J75" s="50"/>
      <c r="K75" s="50"/>
      <c r="L75" s="50"/>
      <c r="M75" s="50"/>
      <c r="N75" s="50"/>
      <c r="O75" s="50"/>
    </row>
    <row r="76" spans="1:15" s="4" customFormat="1" ht="21" customHeight="1">
      <c r="A76" s="8">
        <v>69</v>
      </c>
      <c r="B76" s="9"/>
      <c r="C76" s="9"/>
      <c r="D76" s="10"/>
      <c r="E76" s="8"/>
      <c r="F76" s="52" t="str">
        <f>IF(AND(B76="",D76="",E76=""),"",ROUND(E76/31*Master!D76,0))</f>
        <v/>
      </c>
      <c r="G76" s="50"/>
      <c r="H76" s="50"/>
      <c r="I76" s="50"/>
      <c r="J76" s="50"/>
      <c r="K76" s="50"/>
      <c r="L76" s="50"/>
      <c r="M76" s="50"/>
      <c r="N76" s="50"/>
      <c r="O76" s="50"/>
    </row>
    <row r="77" spans="1:15" s="4" customFormat="1" ht="21" customHeight="1">
      <c r="A77" s="8">
        <v>70</v>
      </c>
      <c r="B77" s="9"/>
      <c r="C77" s="9"/>
      <c r="D77" s="10"/>
      <c r="E77" s="8"/>
      <c r="F77" s="52" t="str">
        <f>IF(AND(B77="",D77="",E77=""),"",ROUND(E77/31*Master!D77,0))</f>
        <v/>
      </c>
      <c r="G77" s="50"/>
      <c r="H77" s="50"/>
      <c r="I77" s="50"/>
      <c r="J77" s="50"/>
      <c r="K77" s="50"/>
      <c r="L77" s="50"/>
      <c r="M77" s="50"/>
      <c r="N77" s="50"/>
      <c r="O77" s="50"/>
    </row>
    <row r="78" spans="1:15" s="4" customFormat="1" ht="21" customHeight="1">
      <c r="A78" s="8">
        <v>71</v>
      </c>
      <c r="B78" s="9"/>
      <c r="C78" s="9"/>
      <c r="D78" s="10"/>
      <c r="E78" s="8"/>
      <c r="F78" s="52" t="str">
        <f>IF(AND(B78="",D78="",E78=""),"",ROUND(E78/31*Master!D78,0))</f>
        <v/>
      </c>
      <c r="G78" s="50"/>
      <c r="H78" s="50"/>
      <c r="I78" s="50"/>
      <c r="J78" s="50"/>
      <c r="K78" s="50"/>
      <c r="L78" s="50"/>
      <c r="M78" s="50"/>
      <c r="N78" s="50"/>
      <c r="O78" s="50"/>
    </row>
    <row r="79" spans="1:15" s="4" customFormat="1" ht="21" customHeight="1">
      <c r="A79" s="8">
        <v>72</v>
      </c>
      <c r="B79" s="9"/>
      <c r="C79" s="9"/>
      <c r="D79" s="10"/>
      <c r="E79" s="8"/>
      <c r="F79" s="52" t="str">
        <f>IF(AND(B79="",D79="",E79=""),"",ROUND(E79/31*Master!D79,0))</f>
        <v/>
      </c>
      <c r="G79" s="50"/>
      <c r="H79" s="50"/>
      <c r="I79" s="50"/>
      <c r="J79" s="50"/>
      <c r="K79" s="50"/>
      <c r="L79" s="50"/>
      <c r="M79" s="50"/>
      <c r="N79" s="50"/>
      <c r="O79" s="50"/>
    </row>
    <row r="80" spans="1:15" s="4" customFormat="1" ht="21" customHeight="1">
      <c r="A80" s="8">
        <v>73</v>
      </c>
      <c r="B80" s="9"/>
      <c r="C80" s="9"/>
      <c r="D80" s="10"/>
      <c r="E80" s="8"/>
      <c r="F80" s="52" t="str">
        <f>IF(AND(B80="",D80="",E80=""),"",ROUND(E80/31*Master!D80,0))</f>
        <v/>
      </c>
      <c r="G80" s="50"/>
      <c r="H80" s="50"/>
      <c r="I80" s="50"/>
      <c r="J80" s="50"/>
      <c r="K80" s="50"/>
      <c r="L80" s="50"/>
      <c r="M80" s="50"/>
      <c r="N80" s="50"/>
      <c r="O80" s="50"/>
    </row>
    <row r="81" spans="1:15" s="4" customFormat="1" ht="21" customHeight="1">
      <c r="A81" s="8">
        <v>74</v>
      </c>
      <c r="B81" s="9"/>
      <c r="C81" s="9"/>
      <c r="D81" s="10"/>
      <c r="E81" s="8"/>
      <c r="F81" s="52" t="str">
        <f>IF(AND(B81="",D81="",E81=""),"",ROUND(E81/31*Master!D81,0))</f>
        <v/>
      </c>
      <c r="G81" s="50"/>
      <c r="H81" s="50"/>
      <c r="I81" s="50"/>
      <c r="J81" s="50"/>
      <c r="K81" s="50"/>
      <c r="L81" s="50"/>
      <c r="M81" s="50"/>
      <c r="N81" s="50"/>
      <c r="O81" s="50"/>
    </row>
    <row r="82" spans="1:15" s="4" customFormat="1" ht="21" customHeight="1">
      <c r="A82" s="8">
        <v>75</v>
      </c>
      <c r="B82" s="9"/>
      <c r="C82" s="9"/>
      <c r="D82" s="10"/>
      <c r="E82" s="8"/>
      <c r="F82" s="52" t="str">
        <f>IF(AND(B82="",D82="",E82=""),"",ROUND(E82/31*Master!D82,0))</f>
        <v/>
      </c>
      <c r="G82" s="50"/>
      <c r="H82" s="50"/>
      <c r="I82" s="50"/>
      <c r="J82" s="50"/>
      <c r="K82" s="50"/>
      <c r="L82" s="50"/>
      <c r="M82" s="50"/>
      <c r="N82" s="50"/>
      <c r="O82" s="50"/>
    </row>
    <row r="83" spans="1:15" s="4" customFormat="1" ht="21" customHeight="1">
      <c r="A83" s="8">
        <v>76</v>
      </c>
      <c r="B83" s="9"/>
      <c r="C83" s="9"/>
      <c r="D83" s="10"/>
      <c r="E83" s="8"/>
      <c r="F83" s="52" t="str">
        <f>IF(AND(B83="",D83="",E83=""),"",ROUND(E83/31*Master!D83,0))</f>
        <v/>
      </c>
      <c r="G83" s="50"/>
      <c r="H83" s="50"/>
      <c r="I83" s="50"/>
      <c r="J83" s="50"/>
      <c r="K83" s="50"/>
      <c r="L83" s="50"/>
      <c r="M83" s="50"/>
      <c r="N83" s="50"/>
      <c r="O83" s="50"/>
    </row>
    <row r="84" spans="1:15" s="4" customFormat="1" ht="21" customHeight="1">
      <c r="A84" s="8">
        <v>77</v>
      </c>
      <c r="B84" s="9"/>
      <c r="C84" s="9"/>
      <c r="D84" s="10"/>
      <c r="E84" s="8"/>
      <c r="F84" s="52" t="str">
        <f>IF(AND(B84="",D84="",E84=""),"",ROUND(E84/31*Master!D84,0))</f>
        <v/>
      </c>
      <c r="G84" s="50"/>
      <c r="H84" s="50"/>
      <c r="I84" s="50"/>
      <c r="J84" s="50"/>
      <c r="K84" s="50"/>
      <c r="L84" s="50"/>
      <c r="M84" s="50"/>
      <c r="N84" s="50"/>
      <c r="O84" s="50"/>
    </row>
    <row r="85" spans="1:15" s="4" customFormat="1" ht="21" customHeight="1">
      <c r="A85" s="8">
        <v>78</v>
      </c>
      <c r="B85" s="9"/>
      <c r="C85" s="9"/>
      <c r="D85" s="10"/>
      <c r="E85" s="8"/>
      <c r="F85" s="52" t="str">
        <f>IF(AND(B85="",D85="",E85=""),"",ROUND(E85/31*Master!D85,0))</f>
        <v/>
      </c>
      <c r="G85" s="50"/>
      <c r="H85" s="50"/>
      <c r="I85" s="50"/>
      <c r="J85" s="50"/>
      <c r="K85" s="50"/>
      <c r="L85" s="50"/>
      <c r="M85" s="50"/>
      <c r="N85" s="50"/>
      <c r="O85" s="50"/>
    </row>
    <row r="86" spans="1:15" s="4" customFormat="1" ht="21" customHeight="1">
      <c r="A86" s="8">
        <v>79</v>
      </c>
      <c r="B86" s="9"/>
      <c r="C86" s="9"/>
      <c r="D86" s="10"/>
      <c r="E86" s="8"/>
      <c r="F86" s="52" t="str">
        <f>IF(AND(B86="",D86="",E86=""),"",ROUND(E86/31*Master!D86,0))</f>
        <v/>
      </c>
      <c r="G86" s="50"/>
      <c r="H86" s="50"/>
      <c r="I86" s="50"/>
      <c r="J86" s="50"/>
      <c r="K86" s="50"/>
      <c r="L86" s="50"/>
      <c r="M86" s="50"/>
      <c r="N86" s="50"/>
      <c r="O86" s="50"/>
    </row>
    <row r="87" spans="1:15" s="4" customFormat="1" ht="21" customHeight="1">
      <c r="A87" s="8">
        <v>80</v>
      </c>
      <c r="B87" s="9"/>
      <c r="C87" s="9"/>
      <c r="D87" s="10"/>
      <c r="E87" s="8"/>
      <c r="F87" s="52" t="str">
        <f>IF(AND(B87="",D87="",E87=""),"",ROUND(E87/31*Master!D87,0))</f>
        <v/>
      </c>
      <c r="G87" s="50"/>
      <c r="H87" s="50"/>
      <c r="I87" s="50"/>
      <c r="J87" s="50"/>
      <c r="K87" s="50"/>
      <c r="L87" s="50"/>
      <c r="M87" s="50"/>
      <c r="N87" s="50"/>
      <c r="O87" s="50"/>
    </row>
    <row r="88" spans="1:15" s="4" customFormat="1" ht="21" customHeight="1">
      <c r="A88" s="8">
        <v>81</v>
      </c>
      <c r="B88" s="9"/>
      <c r="C88" s="9"/>
      <c r="D88" s="10"/>
      <c r="E88" s="8"/>
      <c r="F88" s="52" t="str">
        <f>IF(AND(B88="",D88="",E88=""),"",ROUND(E88/31*Master!D88,0))</f>
        <v/>
      </c>
      <c r="G88" s="50"/>
      <c r="H88" s="50"/>
      <c r="I88" s="50"/>
      <c r="J88" s="50"/>
      <c r="K88" s="50"/>
      <c r="L88" s="50"/>
      <c r="M88" s="50"/>
      <c r="N88" s="50"/>
      <c r="O88" s="50"/>
    </row>
    <row r="89" spans="1:15" s="4" customFormat="1" ht="21" customHeight="1">
      <c r="A89" s="8">
        <v>82</v>
      </c>
      <c r="B89" s="9"/>
      <c r="C89" s="9"/>
      <c r="D89" s="10"/>
      <c r="E89" s="8"/>
      <c r="F89" s="52" t="str">
        <f>IF(AND(B89="",D89="",E89=""),"",ROUND(E89/31*Master!D89,0))</f>
        <v/>
      </c>
      <c r="G89" s="50"/>
      <c r="H89" s="50"/>
      <c r="I89" s="50"/>
      <c r="J89" s="50"/>
      <c r="K89" s="50"/>
      <c r="L89" s="50"/>
      <c r="M89" s="50"/>
      <c r="N89" s="50"/>
      <c r="O89" s="50"/>
    </row>
    <row r="90" spans="1:15" s="4" customFormat="1" ht="21" customHeight="1">
      <c r="A90" s="8">
        <v>83</v>
      </c>
      <c r="B90" s="9"/>
      <c r="C90" s="9"/>
      <c r="D90" s="10"/>
      <c r="E90" s="8"/>
      <c r="F90" s="52" t="str">
        <f>IF(AND(B90="",D90="",E90=""),"",ROUND(E90/31*Master!D90,0))</f>
        <v/>
      </c>
      <c r="G90" s="50"/>
      <c r="H90" s="50"/>
      <c r="I90" s="50"/>
      <c r="J90" s="50"/>
      <c r="K90" s="50"/>
      <c r="L90" s="50"/>
      <c r="M90" s="50"/>
      <c r="N90" s="50"/>
      <c r="O90" s="50"/>
    </row>
    <row r="91" spans="1:15" s="4" customFormat="1" ht="21" customHeight="1">
      <c r="A91" s="8">
        <v>84</v>
      </c>
      <c r="B91" s="9"/>
      <c r="C91" s="9"/>
      <c r="D91" s="10"/>
      <c r="E91" s="8"/>
      <c r="F91" s="52" t="str">
        <f>IF(AND(B91="",D91="",E91=""),"",ROUND(E91/31*Master!D91,0))</f>
        <v/>
      </c>
      <c r="G91" s="50"/>
      <c r="H91" s="50"/>
      <c r="I91" s="50"/>
      <c r="J91" s="50"/>
      <c r="K91" s="50"/>
      <c r="L91" s="50"/>
      <c r="M91" s="50"/>
      <c r="N91" s="50"/>
      <c r="O91" s="50"/>
    </row>
    <row r="92" spans="1:15" s="4" customFormat="1" ht="21" customHeight="1">
      <c r="A92" s="8">
        <v>85</v>
      </c>
      <c r="B92" s="9"/>
      <c r="C92" s="9"/>
      <c r="D92" s="10"/>
      <c r="E92" s="8"/>
      <c r="F92" s="52" t="str">
        <f>IF(AND(B92="",D92="",E92=""),"",ROUND(E92/31*Master!D92,0))</f>
        <v/>
      </c>
      <c r="G92" s="50"/>
      <c r="H92" s="50"/>
      <c r="I92" s="50"/>
      <c r="J92" s="50"/>
      <c r="K92" s="50"/>
      <c r="L92" s="50"/>
      <c r="M92" s="50"/>
      <c r="N92" s="50"/>
      <c r="O92" s="50"/>
    </row>
    <row r="93" spans="1:15" s="4" customFormat="1" ht="21" customHeight="1">
      <c r="A93" s="8">
        <v>86</v>
      </c>
      <c r="B93" s="9"/>
      <c r="C93" s="9"/>
      <c r="D93" s="10"/>
      <c r="E93" s="8"/>
      <c r="F93" s="52" t="str">
        <f>IF(AND(B93="",D93="",E93=""),"",ROUND(E93/31*Master!D93,0))</f>
        <v/>
      </c>
      <c r="G93" s="50"/>
      <c r="H93" s="50"/>
      <c r="I93" s="50"/>
      <c r="J93" s="50"/>
      <c r="K93" s="50"/>
      <c r="L93" s="50"/>
      <c r="M93" s="50"/>
      <c r="N93" s="50"/>
      <c r="O93" s="50"/>
    </row>
    <row r="94" spans="1:15" s="4" customFormat="1" ht="21" customHeight="1">
      <c r="A94" s="8">
        <v>87</v>
      </c>
      <c r="B94" s="9"/>
      <c r="C94" s="9"/>
      <c r="D94" s="10"/>
      <c r="E94" s="8"/>
      <c r="F94" s="52" t="str">
        <f>IF(AND(B94="",D94="",E94=""),"",ROUND(E94/31*Master!D94,0))</f>
        <v/>
      </c>
      <c r="G94" s="50"/>
      <c r="H94" s="50"/>
      <c r="I94" s="50"/>
      <c r="J94" s="50"/>
      <c r="K94" s="50"/>
      <c r="L94" s="50"/>
      <c r="M94" s="50"/>
      <c r="N94" s="50"/>
      <c r="O94" s="50"/>
    </row>
    <row r="95" spans="1:15" s="4" customFormat="1" ht="21" customHeight="1">
      <c r="A95" s="8">
        <v>88</v>
      </c>
      <c r="B95" s="9"/>
      <c r="C95" s="9"/>
      <c r="D95" s="10"/>
      <c r="E95" s="8"/>
      <c r="F95" s="52" t="str">
        <f>IF(AND(B95="",D95="",E95=""),"",ROUND(E95/31*Master!D95,0))</f>
        <v/>
      </c>
      <c r="G95" s="50"/>
      <c r="H95" s="50"/>
      <c r="I95" s="50"/>
      <c r="J95" s="50"/>
      <c r="K95" s="50"/>
      <c r="L95" s="50"/>
      <c r="M95" s="50"/>
      <c r="N95" s="50"/>
      <c r="O95" s="50"/>
    </row>
    <row r="96" spans="1:15" s="4" customFormat="1" ht="21" customHeight="1">
      <c r="A96" s="8">
        <v>89</v>
      </c>
      <c r="B96" s="9"/>
      <c r="C96" s="9"/>
      <c r="D96" s="10"/>
      <c r="E96" s="8"/>
      <c r="F96" s="52" t="str">
        <f>IF(AND(B96="",D96="",E96=""),"",ROUND(E96/31*Master!D96,0))</f>
        <v/>
      </c>
      <c r="G96" s="50"/>
      <c r="H96" s="50"/>
      <c r="I96" s="50"/>
      <c r="J96" s="50"/>
      <c r="K96" s="50"/>
      <c r="L96" s="50"/>
      <c r="M96" s="50"/>
      <c r="N96" s="50"/>
      <c r="O96" s="50"/>
    </row>
    <row r="97" spans="1:15" s="4" customFormat="1" ht="21" customHeight="1">
      <c r="A97" s="8">
        <v>90</v>
      </c>
      <c r="B97" s="9"/>
      <c r="C97" s="9"/>
      <c r="D97" s="10"/>
      <c r="E97" s="8"/>
      <c r="F97" s="52" t="str">
        <f>IF(AND(B97="",D97="",E97=""),"",ROUND(E97/31*Master!D97,0))</f>
        <v/>
      </c>
      <c r="G97" s="50"/>
      <c r="H97" s="50"/>
      <c r="I97" s="50"/>
      <c r="J97" s="50"/>
      <c r="K97" s="50"/>
      <c r="L97" s="50"/>
      <c r="M97" s="50"/>
      <c r="N97" s="50"/>
      <c r="O97" s="50"/>
    </row>
    <row r="98" spans="1:15" s="4" customFormat="1" ht="21" customHeight="1">
      <c r="A98" s="8">
        <v>91</v>
      </c>
      <c r="B98" s="9"/>
      <c r="C98" s="9"/>
      <c r="D98" s="10"/>
      <c r="E98" s="8"/>
      <c r="F98" s="52" t="str">
        <f>IF(AND(B98="",D98="",E98=""),"",ROUND(E98/31*Master!D98,0))</f>
        <v/>
      </c>
      <c r="G98" s="50"/>
      <c r="H98" s="50"/>
      <c r="I98" s="50"/>
      <c r="J98" s="50"/>
      <c r="K98" s="50"/>
      <c r="L98" s="50"/>
      <c r="M98" s="50"/>
      <c r="N98" s="50"/>
      <c r="O98" s="50"/>
    </row>
    <row r="99" spans="1:15" s="4" customFormat="1" ht="21" customHeight="1">
      <c r="A99" s="8">
        <v>92</v>
      </c>
      <c r="B99" s="9"/>
      <c r="C99" s="9"/>
      <c r="D99" s="10"/>
      <c r="E99" s="8"/>
      <c r="F99" s="52" t="str">
        <f>IF(AND(B99="",D99="",E99=""),"",ROUND(E99/31*Master!D99,0))</f>
        <v/>
      </c>
      <c r="G99" s="50"/>
      <c r="H99" s="50"/>
      <c r="I99" s="50"/>
      <c r="J99" s="50"/>
      <c r="K99" s="50"/>
      <c r="L99" s="50"/>
      <c r="M99" s="50"/>
      <c r="N99" s="50"/>
      <c r="O99" s="50"/>
    </row>
    <row r="100" spans="1:15" s="4" customFormat="1" ht="21" customHeight="1">
      <c r="A100" s="8">
        <v>93</v>
      </c>
      <c r="B100" s="9"/>
      <c r="C100" s="9"/>
      <c r="D100" s="10"/>
      <c r="E100" s="8"/>
      <c r="F100" s="52" t="str">
        <f>IF(AND(B100="",D100="",E100=""),"",ROUND(E100/31*Master!D100,0))</f>
        <v/>
      </c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1:15" s="4" customFormat="1" ht="21" customHeight="1">
      <c r="A101" s="8">
        <v>94</v>
      </c>
      <c r="B101" s="9"/>
      <c r="C101" s="9"/>
      <c r="D101" s="10"/>
      <c r="E101" s="8"/>
      <c r="F101" s="52" t="str">
        <f>IF(AND(B101="",D101="",E101=""),"",ROUND(E101/31*Master!D101,0))</f>
        <v/>
      </c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1:15" s="4" customFormat="1" ht="21" customHeight="1">
      <c r="A102" s="8">
        <v>95</v>
      </c>
      <c r="B102" s="9"/>
      <c r="C102" s="9"/>
      <c r="D102" s="10"/>
      <c r="E102" s="8"/>
      <c r="F102" s="52" t="str">
        <f>IF(AND(B102="",D102="",E102=""),"",ROUND(E102/31*Master!D102,0))</f>
        <v/>
      </c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1:15" s="4" customFormat="1" ht="21" customHeight="1">
      <c r="A103" s="8">
        <v>96</v>
      </c>
      <c r="B103" s="9"/>
      <c r="C103" s="9"/>
      <c r="D103" s="10"/>
      <c r="E103" s="8"/>
      <c r="F103" s="52" t="str">
        <f>IF(AND(B103="",D103="",E103=""),"",ROUND(E103/31*Master!D103,0))</f>
        <v/>
      </c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s="4" customFormat="1" ht="21" customHeight="1">
      <c r="A104" s="8">
        <v>97</v>
      </c>
      <c r="B104" s="9"/>
      <c r="C104" s="9"/>
      <c r="D104" s="10"/>
      <c r="E104" s="8"/>
      <c r="F104" s="52" t="str">
        <f>IF(AND(B104="",D104="",E104=""),"",ROUND(E104/31*Master!D104,0))</f>
        <v/>
      </c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5" s="4" customFormat="1" ht="21" customHeight="1">
      <c r="A105" s="8">
        <v>98</v>
      </c>
      <c r="B105" s="9"/>
      <c r="C105" s="9"/>
      <c r="D105" s="10"/>
      <c r="E105" s="8"/>
      <c r="F105" s="52" t="str">
        <f>IF(AND(B105="",D105="",E105=""),"",ROUND(E105/31*Master!D105,0))</f>
        <v/>
      </c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1:15" s="4" customFormat="1" ht="21" customHeight="1">
      <c r="A106" s="8">
        <v>99</v>
      </c>
      <c r="B106" s="9"/>
      <c r="C106" s="9"/>
      <c r="D106" s="10"/>
      <c r="E106" s="8"/>
      <c r="F106" s="52" t="str">
        <f>IF(AND(B106="",D106="",E106=""),"",ROUND(E106/31*Master!D106,0))</f>
        <v/>
      </c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1:15" s="4" customFormat="1" ht="21" customHeight="1">
      <c r="A107" s="8">
        <v>100</v>
      </c>
      <c r="B107" s="9"/>
      <c r="C107" s="9"/>
      <c r="D107" s="10"/>
      <c r="E107" s="8"/>
      <c r="F107" s="52" t="str">
        <f>IF(AND(B107="",D107="",E107=""),"",ROUND(E107/31*Master!D107,0))</f>
        <v/>
      </c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1:15" s="4" customFormat="1" ht="21" customHeight="1">
      <c r="A108" s="8">
        <v>101</v>
      </c>
      <c r="B108" s="9"/>
      <c r="C108" s="9"/>
      <c r="D108" s="10"/>
      <c r="E108" s="8"/>
      <c r="F108" s="52" t="str">
        <f>IF(AND(B108="",D108="",E108=""),"",ROUND(E108/31*Master!D108,0))</f>
        <v/>
      </c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23"/>
      <c r="M109" s="23"/>
      <c r="N109" s="23"/>
      <c r="O109" s="23"/>
    </row>
    <row r="110" spans="1:15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23"/>
      <c r="M110" s="23"/>
      <c r="N110" s="23"/>
      <c r="O110" s="23"/>
    </row>
    <row r="111" spans="1:15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23"/>
      <c r="M111" s="23"/>
      <c r="N111" s="23"/>
      <c r="O111" s="23"/>
    </row>
    <row r="112" spans="1:15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23"/>
      <c r="M112" s="23"/>
      <c r="N112" s="23"/>
      <c r="O112" s="23"/>
    </row>
    <row r="113" spans="1:15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23"/>
      <c r="M113" s="23"/>
      <c r="N113" s="23"/>
      <c r="O113" s="23"/>
    </row>
    <row r="114" spans="1:15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23"/>
      <c r="M114" s="23"/>
      <c r="N114" s="23"/>
      <c r="O114" s="23"/>
    </row>
    <row r="115" spans="1:15"/>
    <row r="116" spans="1:15"/>
  </sheetData>
  <sheetProtection password="C1FB" sheet="1" objects="1" scenarios="1" formatCells="0" formatColumns="0" formatRows="0" selectLockedCells="1"/>
  <mergeCells count="5">
    <mergeCell ref="L8:N9"/>
    <mergeCell ref="A3:B3"/>
    <mergeCell ref="C1:E1"/>
    <mergeCell ref="C3:F3"/>
    <mergeCell ref="B5:F5"/>
  </mergeCells>
  <dataValidations count="1">
    <dataValidation type="whole" operator="lessThanOrEqual" allowBlank="1" showInputMessage="1" showErrorMessage="1" sqref="D8:D108">
      <formula1>9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view="pageBreakPreview" zoomScaleSheetLayoutView="100" workbookViewId="0">
      <selection activeCell="K9" sqref="K9:K10"/>
    </sheetView>
  </sheetViews>
  <sheetFormatPr defaultRowHeight="15"/>
  <cols>
    <col min="1" max="1" width="7.28515625" style="1" customWidth="1"/>
    <col min="2" max="2" width="25.140625" style="1" customWidth="1"/>
    <col min="3" max="3" width="15" style="1" customWidth="1"/>
    <col min="4" max="4" width="9.42578125" style="1" customWidth="1"/>
    <col min="5" max="5" width="13.42578125" style="1" customWidth="1"/>
    <col min="6" max="6" width="15.28515625" style="1" customWidth="1"/>
    <col min="7" max="16384" width="9.140625" style="1"/>
  </cols>
  <sheetData>
    <row r="1" spans="1:6" ht="29.25" customHeight="1">
      <c r="A1" s="20" t="str">
        <f>IF(AND(Master!C3=""),"",CONCATENATE("Office Of  ",Master!C3))</f>
        <v>Office Of  Government Senior Secondry School Inderwara , Pali</v>
      </c>
      <c r="B1" s="20"/>
      <c r="C1" s="20"/>
      <c r="D1" s="20"/>
      <c r="E1" s="20"/>
      <c r="F1" s="20"/>
    </row>
    <row r="2" spans="1:6" ht="11.25" customHeight="1">
      <c r="D2" s="21"/>
      <c r="E2" s="21"/>
      <c r="F2" s="21"/>
    </row>
    <row r="3" spans="1:6" ht="21">
      <c r="A3" s="36"/>
      <c r="B3" s="37" t="s">
        <v>40</v>
      </c>
      <c r="C3" s="37"/>
      <c r="D3" s="37"/>
      <c r="E3" s="37"/>
      <c r="F3" s="37"/>
    </row>
    <row r="4" spans="1:6" ht="12" customHeight="1">
      <c r="A4" s="36"/>
      <c r="B4" s="38"/>
      <c r="C4" s="38"/>
      <c r="D4" s="38"/>
      <c r="E4" s="38"/>
      <c r="F4" s="38"/>
    </row>
    <row r="5" spans="1:6" ht="63">
      <c r="A5" s="55" t="s">
        <v>2</v>
      </c>
      <c r="B5" s="55" t="s">
        <v>3</v>
      </c>
      <c r="C5" s="55" t="s">
        <v>4</v>
      </c>
      <c r="D5" s="55" t="s">
        <v>41</v>
      </c>
      <c r="E5" s="55" t="s">
        <v>5</v>
      </c>
      <c r="F5" s="55" t="s">
        <v>44</v>
      </c>
    </row>
    <row r="6" spans="1:6" ht="15.75">
      <c r="A6" s="44">
        <v>1</v>
      </c>
      <c r="B6" s="45" t="str">
        <f>IF(AND(Master!B8=""),"",Master!B8)</f>
        <v>MISHRI LAL</v>
      </c>
      <c r="C6" s="45" t="str">
        <f>IF(AND(Master!C8=""),"",Master!C8)</f>
        <v>PRINCIPAL</v>
      </c>
      <c r="D6" s="46">
        <f>IF(AND(Master!D8=""),"",Master!D8)</f>
        <v>5</v>
      </c>
      <c r="E6" s="44">
        <f>IF(AND(Master!E8=""),"",Master!E8)</f>
        <v>71400</v>
      </c>
      <c r="F6" s="47">
        <f>IF(AND(B6="",D6="",E6=""),"",ROUND(E6/31*D6,0))</f>
        <v>11516</v>
      </c>
    </row>
    <row r="7" spans="1:6" ht="15.75">
      <c r="A7" s="44">
        <v>2</v>
      </c>
      <c r="B7" s="45" t="str">
        <f>IF(AND(Master!B9=""),"",Master!B9)</f>
        <v>KALYAN SINGH</v>
      </c>
      <c r="C7" s="45" t="str">
        <f>IF(AND(Master!C9=""),"",Master!C9)</f>
        <v>LECTURER</v>
      </c>
      <c r="D7" s="46">
        <f>IF(AND(Master!D9=""),"",Master!D9)</f>
        <v>5</v>
      </c>
      <c r="E7" s="44">
        <f>IF(AND(Master!E9=""),"",Master!E9)</f>
        <v>47000</v>
      </c>
      <c r="F7" s="47">
        <f t="shared" ref="F7:F25" si="0">IF(AND(B7="",D7="",E7=""),"",ROUND(E7/31*D7,0))</f>
        <v>7581</v>
      </c>
    </row>
    <row r="8" spans="1:6" ht="15.75">
      <c r="A8" s="44">
        <v>3</v>
      </c>
      <c r="B8" s="45" t="str">
        <f>IF(AND(Master!B10=""),"",Master!B10)</f>
        <v>BHAGWAN SINGH</v>
      </c>
      <c r="C8" s="45" t="str">
        <f>IF(AND(Master!C10=""),"",Master!C10)</f>
        <v>LECTURER</v>
      </c>
      <c r="D8" s="46">
        <f>IF(AND(Master!D10=""),"",Master!D10)</f>
        <v>5</v>
      </c>
      <c r="E8" s="44">
        <f>IF(AND(Master!E10=""),"",Master!E10)</f>
        <v>71300</v>
      </c>
      <c r="F8" s="47">
        <f t="shared" si="0"/>
        <v>11500</v>
      </c>
    </row>
    <row r="9" spans="1:6" ht="15.75">
      <c r="A9" s="44">
        <v>4</v>
      </c>
      <c r="B9" s="45" t="str">
        <f>IF(AND(Master!B11=""),"",Master!B11)</f>
        <v>MANGILAL RANGI</v>
      </c>
      <c r="C9" s="45" t="str">
        <f>IF(AND(Master!C11=""),"",Master!C11)</f>
        <v>Sr. Teacher</v>
      </c>
      <c r="D9" s="46">
        <f>IF(AND(Master!D11=""),"",Master!D11)</f>
        <v>3</v>
      </c>
      <c r="E9" s="44">
        <f>IF(AND(Master!E11=""),"",Master!E11)</f>
        <v>71300</v>
      </c>
      <c r="F9" s="47">
        <f t="shared" si="0"/>
        <v>6900</v>
      </c>
    </row>
    <row r="10" spans="1:6" ht="15.75">
      <c r="A10" s="44">
        <v>5</v>
      </c>
      <c r="B10" s="45" t="str">
        <f>IF(AND(Master!B12=""),"",Master!B12)</f>
        <v>HEERA LAL JAT</v>
      </c>
      <c r="C10" s="45" t="str">
        <f>IF(AND(Master!C12=""),"",Master!C12)</f>
        <v>Sr. Teacher</v>
      </c>
      <c r="D10" s="46">
        <f>IF(AND(Master!D12=""),"",Master!D12)</f>
        <v>3</v>
      </c>
      <c r="E10" s="44">
        <f>IF(AND(Master!E12=""),"",Master!E12)</f>
        <v>49300</v>
      </c>
      <c r="F10" s="47">
        <f t="shared" si="0"/>
        <v>4771</v>
      </c>
    </row>
    <row r="11" spans="1:6" ht="15.75">
      <c r="A11" s="44">
        <v>6</v>
      </c>
      <c r="B11" s="45" t="str">
        <f>IF(AND(Master!B13=""),"",Master!B13)</f>
        <v>MAHENDRA PATEL</v>
      </c>
      <c r="C11" s="45" t="str">
        <f>IF(AND(Master!C13=""),"",Master!C13)</f>
        <v>Sr. Teacher</v>
      </c>
      <c r="D11" s="46">
        <f>IF(AND(Master!D13=""),"",Master!D13)</f>
        <v>3</v>
      </c>
      <c r="E11" s="44">
        <f>IF(AND(Master!E13=""),"",Master!E13)</f>
        <v>41300</v>
      </c>
      <c r="F11" s="47">
        <f t="shared" si="0"/>
        <v>3997</v>
      </c>
    </row>
    <row r="12" spans="1:6" ht="15.75">
      <c r="A12" s="44">
        <v>7</v>
      </c>
      <c r="B12" s="45" t="str">
        <f>IF(AND(Master!B14=""),"",Master!B14)</f>
        <v>BHALA RAM MOBARSA</v>
      </c>
      <c r="C12" s="45" t="str">
        <f>IF(AND(Master!C14=""),"",Master!C14)</f>
        <v>TEACHER L-1</v>
      </c>
      <c r="D12" s="46">
        <f>IF(AND(Master!D14=""),"",Master!D14)</f>
        <v>3</v>
      </c>
      <c r="E12" s="44">
        <f>IF(AND(Master!E14=""),"",Master!E14)</f>
        <v>67000</v>
      </c>
      <c r="F12" s="47">
        <f t="shared" si="0"/>
        <v>6484</v>
      </c>
    </row>
    <row r="13" spans="1:6" ht="15.75">
      <c r="A13" s="44">
        <v>8</v>
      </c>
      <c r="B13" s="45" t="str">
        <f>IF(AND(Master!B15=""),"",Master!B15)</f>
        <v>ARJUN SINGH</v>
      </c>
      <c r="C13" s="45" t="str">
        <f>IF(AND(Master!C15=""),"",Master!C15)</f>
        <v>TEACHER L-1</v>
      </c>
      <c r="D13" s="46">
        <f>IF(AND(Master!D15=""),"",Master!D15)</f>
        <v>3</v>
      </c>
      <c r="E13" s="44">
        <f>IF(AND(Master!E15=""),"",Master!E15)</f>
        <v>46500</v>
      </c>
      <c r="F13" s="47">
        <f t="shared" si="0"/>
        <v>4500</v>
      </c>
    </row>
    <row r="14" spans="1:6" ht="15.75">
      <c r="A14" s="44">
        <v>9</v>
      </c>
      <c r="B14" s="45" t="str">
        <f>IF(AND(Master!B16=""),"",Master!B16)</f>
        <v>SURESH KUMAR ADARA</v>
      </c>
      <c r="C14" s="45" t="str">
        <f>IF(AND(Master!C16=""),"",Master!C16)</f>
        <v>TEACHER L-2</v>
      </c>
      <c r="D14" s="46">
        <f>IF(AND(Master!D16=""),"",Master!D16)</f>
        <v>3</v>
      </c>
      <c r="E14" s="44">
        <f>IF(AND(Master!E16=""),"",Master!E16)</f>
        <v>50800</v>
      </c>
      <c r="F14" s="47">
        <f t="shared" si="0"/>
        <v>4916</v>
      </c>
    </row>
    <row r="15" spans="1:6" ht="15.75">
      <c r="A15" s="44">
        <v>10</v>
      </c>
      <c r="B15" s="45" t="str">
        <f>IF(AND(Master!B17=""),"",Master!B17)</f>
        <v>LALIT KUMAR</v>
      </c>
      <c r="C15" s="45" t="str">
        <f>IF(AND(Master!C17=""),"",Master!C17)</f>
        <v>TEACHER L-1</v>
      </c>
      <c r="D15" s="46">
        <f>IF(AND(Master!D17=""),"",Master!D17)</f>
        <v>3</v>
      </c>
      <c r="E15" s="44">
        <f>IF(AND(Master!E17=""),"",Master!E17)</f>
        <v>50800</v>
      </c>
      <c r="F15" s="47">
        <f t="shared" si="0"/>
        <v>4916</v>
      </c>
    </row>
    <row r="16" spans="1:6" ht="15.75">
      <c r="A16" s="44">
        <v>11</v>
      </c>
      <c r="B16" s="45" t="str">
        <f>IF(AND(Master!B18=""),"",Master!B18)</f>
        <v>MANDIP SINGH BHULLAR</v>
      </c>
      <c r="C16" s="45" t="str">
        <f>IF(AND(Master!C18=""),"",Master!C18)</f>
        <v>P.T.I. IIIrd</v>
      </c>
      <c r="D16" s="46">
        <f>IF(AND(Master!D18=""),"",Master!D18)</f>
        <v>3</v>
      </c>
      <c r="E16" s="44">
        <f>IF(AND(Master!E18=""),"",Master!E18)</f>
        <v>35800</v>
      </c>
      <c r="F16" s="47">
        <f t="shared" si="0"/>
        <v>3465</v>
      </c>
    </row>
    <row r="17" spans="1:6" ht="15.75">
      <c r="A17" s="44">
        <v>12</v>
      </c>
      <c r="B17" s="45" t="str">
        <f>IF(AND(Master!B19=""),"",Master!B19)</f>
        <v>AJAY KUMAR</v>
      </c>
      <c r="C17" s="45" t="str">
        <f>IF(AND(Master!C19=""),"",Master!C19)</f>
        <v xml:space="preserve">PEON </v>
      </c>
      <c r="D17" s="46">
        <f>IF(AND(Master!D19=""),"",Master!D19)</f>
        <v>1</v>
      </c>
      <c r="E17" s="44">
        <f>IF(AND(Master!E19=""),"",Master!E19)</f>
        <v>30500</v>
      </c>
      <c r="F17" s="47">
        <f t="shared" si="0"/>
        <v>984</v>
      </c>
    </row>
    <row r="18" spans="1:6" ht="15.75">
      <c r="A18" s="44">
        <v>13</v>
      </c>
      <c r="B18" s="45" t="str">
        <f>IF(AND(Master!B20=""),"",Master!B20)</f>
        <v>PEERARAM</v>
      </c>
      <c r="C18" s="45" t="str">
        <f>IF(AND(Master!C20=""),"",Master!C20)</f>
        <v>Sr. Teacher</v>
      </c>
      <c r="D18" s="46">
        <f>IF(AND(Master!D20=""),"",Master!D20)</f>
        <v>3</v>
      </c>
      <c r="E18" s="44">
        <f>IF(AND(Master!E20=""),"",Master!E20)</f>
        <v>67200</v>
      </c>
      <c r="F18" s="47">
        <f t="shared" si="0"/>
        <v>6503</v>
      </c>
    </row>
    <row r="19" spans="1:6" ht="15.75">
      <c r="A19" s="44">
        <v>14</v>
      </c>
      <c r="B19" s="45" t="str">
        <f>IF(AND(Master!B21=""),"",Master!B21)</f>
        <v>SOHAN LAL</v>
      </c>
      <c r="C19" s="45" t="str">
        <f>IF(AND(Master!C21=""),"",Master!C21)</f>
        <v>TEACHER L-2</v>
      </c>
      <c r="D19" s="46">
        <f>IF(AND(Master!D21=""),"",Master!D21)</f>
        <v>3</v>
      </c>
      <c r="E19" s="44">
        <f>IF(AND(Master!E21=""),"",Master!E21)</f>
        <v>38000</v>
      </c>
      <c r="F19" s="47">
        <f t="shared" si="0"/>
        <v>3677</v>
      </c>
    </row>
    <row r="20" spans="1:6" ht="15.75">
      <c r="A20" s="44">
        <v>15</v>
      </c>
      <c r="B20" s="45" t="str">
        <f>IF(AND(Master!B22=""),"",Master!B22)</f>
        <v>SITARAM</v>
      </c>
      <c r="C20" s="45" t="str">
        <f>IF(AND(Master!C22=""),"",Master!C22)</f>
        <v>TEACHER L-1</v>
      </c>
      <c r="D20" s="46">
        <f>IF(AND(Master!D22=""),"",Master!D22)</f>
        <v>3</v>
      </c>
      <c r="E20" s="44">
        <f>IF(AND(Master!E22=""),"",Master!E22)</f>
        <v>36900</v>
      </c>
      <c r="F20" s="47">
        <f t="shared" si="0"/>
        <v>3571</v>
      </c>
    </row>
    <row r="21" spans="1:6" ht="15.75">
      <c r="A21" s="44">
        <v>16</v>
      </c>
      <c r="B21" s="45" t="str">
        <f>IF(AND(Master!B23=""),"",Master!B23)</f>
        <v/>
      </c>
      <c r="C21" s="45" t="str">
        <f>IF(AND(Master!C23=""),"",Master!C23)</f>
        <v/>
      </c>
      <c r="D21" s="46" t="str">
        <f>IF(AND(Master!D23=""),"",Master!D23)</f>
        <v/>
      </c>
      <c r="E21" s="44" t="str">
        <f>IF(AND(Master!E23=""),"",Master!E23)</f>
        <v/>
      </c>
      <c r="F21" s="47" t="str">
        <f t="shared" si="0"/>
        <v/>
      </c>
    </row>
    <row r="22" spans="1:6" ht="15.75">
      <c r="A22" s="44">
        <v>17</v>
      </c>
      <c r="B22" s="45" t="str">
        <f>IF(AND(Master!B24=""),"",Master!B24)</f>
        <v/>
      </c>
      <c r="C22" s="45" t="str">
        <f>IF(AND(Master!C24=""),"",Master!C24)</f>
        <v/>
      </c>
      <c r="D22" s="46" t="str">
        <f>IF(AND(Master!D24=""),"",Master!D24)</f>
        <v/>
      </c>
      <c r="E22" s="44" t="str">
        <f>IF(AND(Master!E24=""),"",Master!E24)</f>
        <v/>
      </c>
      <c r="F22" s="47" t="str">
        <f t="shared" si="0"/>
        <v/>
      </c>
    </row>
    <row r="23" spans="1:6" ht="15.75">
      <c r="A23" s="44">
        <v>18</v>
      </c>
      <c r="B23" s="45" t="str">
        <f>IF(AND(Master!B25=""),"",Master!B25)</f>
        <v/>
      </c>
      <c r="C23" s="45" t="str">
        <f>IF(AND(Master!C25=""),"",Master!C25)</f>
        <v/>
      </c>
      <c r="D23" s="46" t="str">
        <f>IF(AND(Master!D25=""),"",Master!D25)</f>
        <v/>
      </c>
      <c r="E23" s="44" t="str">
        <f>IF(AND(Master!E25=""),"",Master!E25)</f>
        <v/>
      </c>
      <c r="F23" s="47" t="str">
        <f t="shared" si="0"/>
        <v/>
      </c>
    </row>
    <row r="24" spans="1:6" ht="15.75">
      <c r="A24" s="44">
        <v>19</v>
      </c>
      <c r="B24" s="45" t="str">
        <f>IF(AND(Master!B26=""),"",Master!B26)</f>
        <v/>
      </c>
      <c r="C24" s="45" t="str">
        <f>IF(AND(Master!C26=""),"",Master!C26)</f>
        <v/>
      </c>
      <c r="D24" s="46" t="str">
        <f>IF(AND(Master!D26=""),"",Master!D26)</f>
        <v/>
      </c>
      <c r="E24" s="44" t="str">
        <f>IF(AND(Master!E26=""),"",Master!E26)</f>
        <v/>
      </c>
      <c r="F24" s="47" t="str">
        <f t="shared" si="0"/>
        <v/>
      </c>
    </row>
    <row r="25" spans="1:6" ht="15.75">
      <c r="A25" s="44">
        <v>20</v>
      </c>
      <c r="B25" s="45" t="str">
        <f>IF(AND(Master!B27=""),"",Master!B27)</f>
        <v/>
      </c>
      <c r="C25" s="45" t="str">
        <f>IF(AND(Master!C27=""),"",Master!C27)</f>
        <v/>
      </c>
      <c r="D25" s="46" t="str">
        <f>IF(AND(Master!D27=""),"",Master!D27)</f>
        <v/>
      </c>
      <c r="E25" s="44" t="str">
        <f>IF(AND(Master!E27=""),"",Master!E27)</f>
        <v/>
      </c>
      <c r="F25" s="47" t="str">
        <f t="shared" si="0"/>
        <v/>
      </c>
    </row>
    <row r="26" spans="1:6" ht="18.75">
      <c r="A26" s="39"/>
      <c r="B26" s="48" t="s">
        <v>43</v>
      </c>
      <c r="C26" s="48"/>
      <c r="D26" s="48"/>
      <c r="E26" s="48"/>
      <c r="F26" s="49">
        <f>SUM(F6:F25)</f>
        <v>85281</v>
      </c>
    </row>
    <row r="27" spans="1:6" ht="18.75" customHeight="1">
      <c r="A27" s="39"/>
      <c r="B27" s="40" t="s">
        <v>42</v>
      </c>
      <c r="C27" s="41"/>
      <c r="D27" s="41"/>
      <c r="E27" s="41"/>
      <c r="F27" s="41"/>
    </row>
    <row r="28" spans="1:6" ht="18.75" customHeight="1">
      <c r="A28" s="39"/>
      <c r="B28" s="40"/>
      <c r="C28" s="39"/>
      <c r="D28" s="18" t="s">
        <v>36</v>
      </c>
      <c r="E28" s="18"/>
      <c r="F28" s="18"/>
    </row>
    <row r="29" spans="1:6" ht="18.75">
      <c r="A29" s="13" t="s">
        <v>8</v>
      </c>
      <c r="B29" s="42"/>
      <c r="C29" s="42"/>
      <c r="D29" s="42"/>
      <c r="E29" s="43" t="s">
        <v>9</v>
      </c>
      <c r="F29" s="43"/>
    </row>
    <row r="30" spans="1:6" ht="15.75">
      <c r="A30" s="19" t="s">
        <v>10</v>
      </c>
      <c r="B30" s="19"/>
      <c r="C30" s="19"/>
      <c r="D30" s="19"/>
      <c r="E30" s="19"/>
      <c r="F30" s="19"/>
    </row>
    <row r="31" spans="1:6" ht="17.25">
      <c r="A31" s="17" t="s">
        <v>11</v>
      </c>
      <c r="B31" s="17"/>
      <c r="C31" s="17"/>
      <c r="D31" s="17"/>
      <c r="E31" s="17"/>
      <c r="F31" s="17"/>
    </row>
    <row r="32" spans="1:6" ht="18.75">
      <c r="A32" s="17" t="s">
        <v>12</v>
      </c>
      <c r="B32" s="17"/>
      <c r="C32" s="17"/>
      <c r="D32" s="15"/>
      <c r="E32" s="14"/>
      <c r="F32" s="14"/>
    </row>
    <row r="33" spans="4:6" ht="15.75">
      <c r="D33" s="18" t="s">
        <v>36</v>
      </c>
      <c r="E33" s="18"/>
      <c r="F33" s="18"/>
    </row>
  </sheetData>
  <sheetProtection formatCells="0" formatColumns="0" formatRows="0" insertColumns="0" insertRows="0" insertHyperlinks="0" deleteColumns="0" deleteRows="0" autoFilter="0"/>
  <mergeCells count="10">
    <mergeCell ref="B3:F3"/>
    <mergeCell ref="A1:F1"/>
    <mergeCell ref="C27:F27"/>
    <mergeCell ref="B26:E26"/>
    <mergeCell ref="A31:F31"/>
    <mergeCell ref="A32:C32"/>
    <mergeCell ref="D33:F33"/>
    <mergeCell ref="A30:F30"/>
    <mergeCell ref="D28:F28"/>
    <mergeCell ref="D2:F2"/>
  </mergeCells>
  <dataValidations count="1">
    <dataValidation type="whole" operator="lessThanOrEqual" allowBlank="1" showInputMessage="1" showErrorMessage="1" sqref="D6:D25">
      <formula1>9</formula1>
    </dataValidation>
  </dataValidations>
  <pageMargins left="0.95" right="0.5" top="0.25" bottom="0.2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Print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SHRI BAJARANG BALI</cp:lastModifiedBy>
  <cp:lastPrinted>2020-03-27T13:46:38Z</cp:lastPrinted>
  <dcterms:created xsi:type="dcterms:W3CDTF">2017-11-28T05:50:55Z</dcterms:created>
  <dcterms:modified xsi:type="dcterms:W3CDTF">2020-03-27T14:01:49Z</dcterms:modified>
</cp:coreProperties>
</file>